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/>
  <mc:AlternateContent xmlns:mc="http://schemas.openxmlformats.org/markup-compatibility/2006">
    <mc:Choice Requires="x15">
      <x15ac:absPath xmlns:x15ac="http://schemas.microsoft.com/office/spreadsheetml/2010/11/ac" url="X:\NCTracks - FY1819\Documents Posted on DMH NCTraks Website\"/>
    </mc:Choice>
  </mc:AlternateContent>
  <xr:revisionPtr revIDLastSave="0" documentId="13_ncr:1_{20EC36BB-0265-4D57-8DB5-52E034ABA6E2}" xr6:coauthVersionLast="36" xr6:coauthVersionMax="36" xr10:uidLastSave="{00000000-0000-0000-0000-000000000000}"/>
  <bookViews>
    <workbookView xWindow="0" yWindow="0" windowWidth="15360" windowHeight="6945" xr2:uid="{00000000-000D-0000-FFFF-FFFF00000000}"/>
  </bookViews>
  <sheets>
    <sheet name="FY19 Budget Criteria" sheetId="1" r:id="rId1"/>
    <sheet name="FY19 Hierarchy" sheetId="4" r:id="rId2"/>
    <sheet name="AMTCL Svc Codes" sheetId="3" r:id="rId3"/>
  </sheets>
  <definedNames>
    <definedName name="_xlnm._FilterDatabase" localSheetId="2" hidden="1">'AMTCL Svc Codes'!$A$3:$C$16</definedName>
    <definedName name="_xlnm._FilterDatabase" localSheetId="0" hidden="1">'FY19 Budget Criteria'!$A$3:$M$32</definedName>
    <definedName name="_xlnm.Print_Titles" localSheetId="0">'FY19 Budget Criteria'!$3:$3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" i="4" l="1"/>
  <c r="D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Hayter, Thelma L</author>
  </authors>
  <commentList>
    <comment ref="A5" authorId="0" shapeId="0" xr:uid="{1FCBA802-A9D2-435A-9CB3-3478C096F6E9}">
      <text>
        <r>
          <rPr>
            <b/>
            <sz val="9"/>
            <color indexed="81"/>
            <rFont val="Tahoma"/>
            <charset val="1"/>
          </rPr>
          <t>Hayter, Thelma L:</t>
        </r>
        <r>
          <rPr>
            <sz val="9"/>
            <color indexed="81"/>
            <rFont val="Tahoma"/>
            <charset val="1"/>
          </rPr>
          <t xml:space="preserve">
Budget Office changed Acct  Code 1-18-19</t>
        </r>
      </text>
    </comment>
    <comment ref="A10" authorId="0" shapeId="0" xr:uid="{736B87A4-BEDF-4707-9ACB-150DED1C5D1C}">
      <text>
        <r>
          <rPr>
            <b/>
            <sz val="9"/>
            <color indexed="81"/>
            <rFont val="Tahoma"/>
            <charset val="1"/>
          </rPr>
          <t>Hayter, Thelma L:</t>
        </r>
        <r>
          <rPr>
            <sz val="9"/>
            <color indexed="81"/>
            <rFont val="Tahoma"/>
            <charset val="1"/>
          </rPr>
          <t xml:space="preserve">
Added Acct Code per Budget Office 1-18-19</t>
        </r>
      </text>
    </comment>
    <comment ref="B16" authorId="0" shapeId="0" xr:uid="{D6FB8597-5F9B-4206-853E-062756DCD13B}">
      <text>
        <r>
          <rPr>
            <b/>
            <sz val="9"/>
            <color indexed="81"/>
            <rFont val="Tahoma"/>
            <charset val="1"/>
          </rPr>
          <t>Hayter, Thelma L:</t>
        </r>
        <r>
          <rPr>
            <sz val="9"/>
            <color indexed="81"/>
            <rFont val="Tahoma"/>
            <charset val="1"/>
          </rPr>
          <t xml:space="preserve">
Budget Office changed Acct Code 1-18-19</t>
        </r>
      </text>
    </comment>
    <comment ref="A24" authorId="0" shapeId="0" xr:uid="{F8F7CC62-92D4-4571-B13E-4DE9E2565705}">
      <text>
        <r>
          <rPr>
            <b/>
            <sz val="9"/>
            <color indexed="81"/>
            <rFont val="Tahoma"/>
            <charset val="1"/>
          </rPr>
          <t>Hayter, Thelma L:</t>
        </r>
        <r>
          <rPr>
            <sz val="9"/>
            <color indexed="81"/>
            <rFont val="Tahoma"/>
            <charset val="1"/>
          </rPr>
          <t xml:space="preserve">
Budget Office change Acct Code 1-18-19</t>
        </r>
      </text>
    </comment>
  </commentList>
</comments>
</file>

<file path=xl/sharedStrings.xml><?xml version="1.0" encoding="utf-8"?>
<sst xmlns="http://schemas.openxmlformats.org/spreadsheetml/2006/main" count="381" uniqueCount="141">
  <si>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</si>
  <si>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</si>
  <si>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</si>
  <si>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</si>
  <si>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</si>
  <si>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</si>
  <si>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</si>
  <si>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</si>
  <si>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</si>
  <si>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3-WAY CONTRACT</t>
  </si>
  <si>
    <t>S</t>
  </si>
  <si>
    <t>State Faux Fund for Edit 04500</t>
  </si>
  <si>
    <t>Not req.</t>
  </si>
  <si>
    <t>Note: YP820 can be used with SABG but not CMHBG.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</si>
  <si>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</si>
  <si>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</si>
  <si>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</si>
  <si>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</si>
  <si>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</si>
  <si>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</si>
  <si>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</si>
  <si>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</si>
  <si>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SSBG UCR Services Adult MH</t>
  </si>
  <si>
    <t>SSBG UCR Services Adult SA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</si>
  <si>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</si>
  <si>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</si>
  <si>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</si>
  <si>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</si>
  <si>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</si>
  <si>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</si>
  <si>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</si>
  <si>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</si>
  <si>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</si>
  <si>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</si>
  <si>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</si>
  <si>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536998003-1422</t>
  </si>
  <si>
    <t>JZ</t>
  </si>
  <si>
    <t>536998012-1422</t>
  </si>
  <si>
    <t>536996001-1464</t>
  </si>
  <si>
    <t>RCC</t>
  </si>
  <si>
    <t>00</t>
  </si>
  <si>
    <t>Account-Fund</t>
  </si>
  <si>
    <t>Equal To</t>
  </si>
  <si>
    <t>NE</t>
  </si>
  <si>
    <t>YP630 ONLY</t>
  </si>
  <si>
    <t>Assertive Community Treatment Program</t>
  </si>
  <si>
    <t>H0040</t>
  </si>
  <si>
    <t>Community Support Team</t>
  </si>
  <si>
    <t>Peer support</t>
  </si>
  <si>
    <t>YA308</t>
  </si>
  <si>
    <t>Peer support group B3</t>
  </si>
  <si>
    <t>YA309</t>
  </si>
  <si>
    <t>Psychosocial Rehab Services</t>
  </si>
  <si>
    <t>H2017</t>
  </si>
  <si>
    <t>Svc</t>
  </si>
  <si>
    <t>Code</t>
  </si>
  <si>
    <t>FY15$</t>
  </si>
  <si>
    <t>Svc Codes included in Acct paid by DOJ/AMTCL</t>
  </si>
  <si>
    <t>Procedure Codes</t>
  </si>
  <si>
    <t>Proc Code Logic</t>
  </si>
  <si>
    <t>SSBG UCR Services Child MH</t>
  </si>
  <si>
    <t>Note: Date of Service Begin and End dates aren't needed unless there is a specific reason (like the federal fiscal year period), as it is handled by timely filing begin dates.</t>
  </si>
  <si>
    <t xml:space="preserve"> Processing Cut Off Date*</t>
  </si>
  <si>
    <t>* Processing Cut Off Date = Parameter Cut off in NCTracks, needed for Federal Accounts that end mid-year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</si>
  <si>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</si>
  <si>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</si>
  <si>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</si>
  <si>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</si>
  <si>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</si>
  <si>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</si>
  <si>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</si>
  <si>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</si>
  <si>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</si>
  <si>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</si>
  <si>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</si>
  <si>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</si>
  <si>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</si>
  <si>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</si>
  <si>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</si>
  <si>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t>* SL = System List used in NCTracks</t>
  </si>
  <si>
    <t>H2015-HT</t>
  </si>
  <si>
    <t>Transition Management Services</t>
  </si>
  <si>
    <t>YM120</t>
  </si>
  <si>
    <t xml:space="preserve">Psychosocial Rehabilitation Services </t>
  </si>
  <si>
    <t>YP400</t>
  </si>
  <si>
    <t xml:space="preserve">Critical Time Intervention </t>
  </si>
  <si>
    <t xml:space="preserve">Mobile Crisis Management </t>
  </si>
  <si>
    <t>H2011</t>
  </si>
  <si>
    <t>Individual Therapy (20-30 min.)</t>
  </si>
  <si>
    <t>Individual Therapy (45-50 min.)</t>
  </si>
  <si>
    <t>Individual Therapy (60 min.)</t>
  </si>
  <si>
    <t>Group Therapy (non-multiple family group)</t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</si>
  <si>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</si>
  <si>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</si>
  <si>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2M</t>
  </si>
  <si>
    <t>Cures Funds for ASOUD</t>
  </si>
  <si>
    <t>ASOUD</t>
  </si>
  <si>
    <t>See Service Array for ASOUD procedure codes.</t>
  </si>
  <si>
    <t>5Q</t>
  </si>
  <si>
    <t>6V</t>
  </si>
  <si>
    <r>
      <t xml:space="preserve">YP820, </t>
    </r>
    <r>
      <rPr>
        <strike/>
        <sz val="11"/>
        <color rgb="FF0070C0"/>
        <rFont val="Calibri"/>
        <family val="2"/>
        <scheme val="minor"/>
      </rPr>
      <t>(</t>
    </r>
    <r>
      <rPr>
        <strike/>
        <sz val="11"/>
        <color theme="1"/>
        <rFont val="Calibri"/>
        <family val="2"/>
        <scheme val="minor"/>
      </rPr>
      <t xml:space="preserve">YP821, YP822 </t>
    </r>
    <r>
      <rPr>
        <strike/>
        <sz val="11"/>
        <color rgb="FF0070C0"/>
        <rFont val="Calibri"/>
        <family val="2"/>
        <scheme val="minor"/>
      </rPr>
      <t>SL0053)</t>
    </r>
  </si>
  <si>
    <r>
      <t>YP820,</t>
    </r>
    <r>
      <rPr>
        <strike/>
        <sz val="11"/>
        <color rgb="FF0070C0"/>
        <rFont val="Calibri"/>
        <family val="2"/>
        <scheme val="minor"/>
      </rPr>
      <t xml:space="preserve"> (</t>
    </r>
    <r>
      <rPr>
        <strike/>
        <sz val="11"/>
        <color theme="1"/>
        <rFont val="Calibri"/>
        <family val="2"/>
        <scheme val="minor"/>
      </rPr>
      <t xml:space="preserve">YP821, YP822 </t>
    </r>
    <r>
      <rPr>
        <strike/>
        <sz val="11"/>
        <color rgb="FF0070C0"/>
        <rFont val="Calibri"/>
        <family val="2"/>
        <scheme val="minor"/>
      </rPr>
      <t>SL0053)</t>
    </r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</si>
  <si>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</si>
  <si>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</si>
  <si>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>Alternative Services are in the ranges YA300-YA388, and YA391-YA399</t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</si>
  <si>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</si>
  <si>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</si>
  <si>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</si>
  <si>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</si>
  <si>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</si>
  <si>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</si>
  <si>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</si>
  <si>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</si>
  <si>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</si>
  <si>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</si>
  <si>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</si>
  <si>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</si>
  <si>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</si>
  <si>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</si>
  <si>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</si>
  <si>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</si>
  <si>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</si>
  <si>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t>Discontinued Accounts</t>
  </si>
  <si>
    <t>REVISED:</t>
  </si>
  <si>
    <t>Cures Funds for ASOUD-Year 2</t>
  </si>
  <si>
    <t>3M</t>
  </si>
  <si>
    <t>5R</t>
  </si>
  <si>
    <t>6W</t>
  </si>
  <si>
    <t>FY19 Hierarchy</t>
  </si>
  <si>
    <t xml:space="preserve">FY19 Budget Criteria 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</si>
  <si>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</si>
  <si>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</si>
  <si>
    <r>
      <t xml:space="preserve">ADSN, AMI, AMVET, ASCDR, ASTER, ASWOM, </t>
    </r>
    <r>
      <rPr>
        <sz val="11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SL0052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</si>
  <si>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color rgb="FFFF0000"/>
        <rFont val="Calibri"/>
        <family val="2"/>
        <scheme val="minor"/>
      </rPr>
      <t>add ASOUD to SL0003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</si>
  <si>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</si>
  <si>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Yellow highlights are changes for SFY18/19</t>
  </si>
  <si>
    <t>SOR Funds for ASOUD-Year 1 10-1-18</t>
  </si>
  <si>
    <t>See Service Array for ASOUD procedure codes.Except NE H0010, H0014, H2011, S9484, YP485, YP790, and T2016</t>
  </si>
  <si>
    <t>5369PB-1464</t>
  </si>
  <si>
    <t>53690Q-1463</t>
  </si>
  <si>
    <r>
      <t xml:space="preserve">ASTER, ASCDR, ASWOM, ASOUD </t>
    </r>
    <r>
      <rPr>
        <sz val="11"/>
        <color rgb="FF0070C0"/>
        <rFont val="Calibri"/>
        <family val="2"/>
        <scheme val="minor"/>
      </rPr>
      <t>SL0003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</si>
</sst>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mbria"/>
      <family val="1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99999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8" fillId="0" borderId="0" xfId="0" applyFont="1" applyFill="1"/>
    <xf numFmtId="0" fontId="0" fillId="3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10" fillId="0" borderId="0" xfId="0" applyFont="1" applyFill="1" applyBorder="1" applyAlignment="1">
      <alignment vertical="top"/>
    </xf>
    <xf numFmtId="0" fontId="0" fillId="0" borderId="1" xfId="0" applyFill="1" applyBorder="1" applyAlignment="1">
      <alignment horizontal="left"/>
    </xf>
    <xf numFmtId="0" fontId="11" fillId="0" borderId="0" xfId="0" applyFont="1" applyBorder="1"/>
    <xf numFmtId="0" fontId="11" fillId="0" borderId="6" xfId="0" applyFont="1" applyBorder="1"/>
    <xf numFmtId="0" fontId="11" fillId="0" borderId="7" xfId="0" applyFont="1" applyBorder="1" applyAlignment="1">
      <alignment vertical="center"/>
    </xf>
    <xf numFmtId="0" fontId="11" fillId="0" borderId="7" xfId="0" applyFont="1" applyBorder="1"/>
    <xf numFmtId="164" fontId="0" fillId="0" borderId="9" xfId="0" applyNumberFormat="1" applyFill="1" applyBorder="1"/>
    <xf numFmtId="0" fontId="0" fillId="0" borderId="8" xfId="0" applyFill="1" applyBorder="1"/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14" fontId="0" fillId="3" borderId="0" xfId="0" applyNumberFormat="1" applyFill="1"/>
    <xf numFmtId="0" fontId="0" fillId="6" borderId="0" xfId="0" applyFill="1"/>
    <xf numFmtId="0" fontId="5" fillId="6" borderId="0" xfId="0" applyFont="1" applyFill="1" applyAlignment="1">
      <alignment horizontal="center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center" vertical="top" wrapText="1"/>
    </xf>
    <xf numFmtId="14" fontId="12" fillId="0" borderId="1" xfId="0" applyNumberFormat="1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4" fontId="0" fillId="3" borderId="1" xfId="0" applyNumberFormat="1" applyFont="1" applyFill="1" applyBorder="1" applyAlignment="1">
      <alignment vertical="top"/>
    </xf>
    <xf numFmtId="0" fontId="0" fillId="0" borderId="0" xfId="0" applyFont="1"/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0" borderId="2" xfId="0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4" xfId="0" applyFont="1" applyBorder="1"/>
    <xf numFmtId="0" fontId="0" fillId="2" borderId="2" xfId="0" applyFont="1" applyFill="1" applyBorder="1"/>
    <xf numFmtId="0" fontId="0" fillId="2" borderId="3" xfId="0" applyFont="1" applyFill="1" applyBorder="1"/>
    <xf numFmtId="0" fontId="4" fillId="0" borderId="0" xfId="0" applyFont="1"/>
    <xf numFmtId="0" fontId="6" fillId="3" borderId="1" xfId="0" applyFont="1" applyFill="1" applyBorder="1" applyAlignment="1">
      <alignment horizontal="center" vertical="top" wrapText="1"/>
    </xf>
    <xf numFmtId="0" fontId="0" fillId="0" borderId="1" xfId="0" quotePrefix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/>
    </xf>
    <xf numFmtId="14" fontId="0" fillId="3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0" fillId="6" borderId="1" xfId="0" applyFont="1" applyFill="1" applyBorder="1" applyAlignment="1">
      <alignment vertical="top"/>
    </xf>
    <xf numFmtId="0" fontId="0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0" fontId="0" fillId="6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14" fontId="0" fillId="6" borderId="1" xfId="0" applyNumberFormat="1" applyFont="1" applyFill="1" applyBorder="1" applyAlignment="1">
      <alignment vertical="top"/>
    </xf>
    <xf numFmtId="14" fontId="0" fillId="6" borderId="1" xfId="0" applyNumberFormat="1" applyFont="1" applyFill="1" applyBorder="1" applyAlignment="1">
      <alignment vertical="top" wrapText="1"/>
    </xf>
    <xf numFmtId="0" fontId="0" fillId="6" borderId="0" xfId="0" applyFont="1" applyFill="1" applyAlignment="1">
      <alignment vertical="top"/>
    </xf>
    <xf numFmtId="0" fontId="0" fillId="6" borderId="1" xfId="0" quotePrefix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left" vertical="top" wrapText="1"/>
    </xf>
    <xf numFmtId="14" fontId="0" fillId="6" borderId="1" xfId="0" applyNumberFormat="1" applyFill="1" applyBorder="1" applyAlignment="1">
      <alignment vertical="top"/>
    </xf>
    <xf numFmtId="0" fontId="0" fillId="6" borderId="0" xfId="0" applyFill="1" applyAlignment="1">
      <alignment vertical="top"/>
    </xf>
    <xf numFmtId="0" fontId="10" fillId="6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vertical="top" wrapText="1"/>
    </xf>
  </cellXfs>
  <cellStyles count="1">
    <cellStyle name="Normal" xfId="0" builtinId="0"/>
  </cellStyles>
  <dxfs count="88"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FFCCFF"/>
      <color rgb="FFE59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yter, Thelma L" refreshedDate="43280.433526388886" createdVersion="6" refreshedVersion="6" minRefreshableVersion="3" recordCount="25" xr:uid="{00000000-000A-0000-FFFF-FFFF00000000}">
  <cacheSource type="worksheet">
    <worksheetSource ref="A3:M32" sheet="FY19 Budget Criteria"/>
  </cacheSource>
  <cacheFields count="13">
    <cacheField name="Account-Fund" numFmtId="0">
      <sharedItems count="17">
        <s v="536996001-1464"/>
        <s v="536998012-1422"/>
        <s v="536998003-1422"/>
        <s v="536949-1463"/>
        <s v="536950-1463"/>
        <s v="536976-1463"/>
        <s v="536952-1463"/>
        <s v="536945-1442"/>
        <s v="536996012-1464"/>
        <s v="536998007-1422"/>
        <s v="536945-1444"/>
        <s v="536949-1461"/>
        <s v="536996011-1464"/>
        <s v="536949-1462"/>
        <s v="536998018-1422"/>
        <s v="536998009-1422"/>
        <s v="536996014-1464" u="1"/>
      </sharedItems>
    </cacheField>
    <cacheField name="RCC" numFmtId="0">
      <sharedItems containsSemiMixedTypes="0" containsString="0" containsNumber="1" containsInteger="1" minValue="5220" maxValue="5293" count="5">
        <n v="5293"/>
        <n v="5220"/>
        <n v="5221"/>
        <n v="5224"/>
        <n v="5225"/>
      </sharedItems>
    </cacheField>
    <cacheField name="FRC" numFmtId="0">
      <sharedItems count="13">
        <s v="00"/>
        <s v="JZ"/>
        <s v="2M"/>
        <s v="3M"/>
        <s v="5Q"/>
        <s v="5R"/>
        <s v="6V"/>
        <s v="6W"/>
        <s v="Q7"/>
        <s v="5P" u="1"/>
        <s v="6U" u="1"/>
        <s v="6T" u="1"/>
        <s v="5H" u="1"/>
      </sharedItems>
    </cacheField>
    <cacheField name="Description" numFmtId="0">
      <sharedItems count="23">
        <s v="3-WAY CONTRACT"/>
        <s v="State TCLI MH Service - UCR"/>
        <s v="State DOJ-Supported Employment"/>
        <s v="Cures Funds for ASOUD"/>
        <s v="Cures Funds for ASOUD-Year 2"/>
        <s v="SUD State UCR   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Cardinal State Funds"/>
        <s v="State Faux Fund for Edit 04500"/>
        <s v="SSBG UCR Services Adult SA" u="1"/>
        <s v="SSBG UCR Services Child MH" u="1"/>
        <s v="SSBG UCR Services Adult MH" u="1"/>
        <s v="Critical Time Intervention UCR" u="1"/>
        <s v="SSBG UCR Services Adult DD" u="1"/>
      </sharedItems>
    </cacheField>
    <cacheField name="Elig Ben Plans" numFmtId="0">
      <sharedItems/>
    </cacheField>
    <cacheField name="Proc Code Logic" numFmtId="0">
      <sharedItems containsBlank="1"/>
    </cacheField>
    <cacheField name="Procedure Codes" numFmtId="0">
      <sharedItems/>
    </cacheField>
    <cacheField name="Block Grant Indicator (SAPT, CMHBG, Not Required)" numFmtId="0">
      <sharedItems/>
    </cacheField>
    <cacheField name="DOS &gt;= " numFmtId="14">
      <sharedItems containsNonDate="0" containsDate="1" containsString="0" containsBlank="1" minDate="2016-01-01T00:00:00" maxDate="2018-05-02T00:00:00"/>
    </cacheField>
    <cacheField name="DOS &lt;=" numFmtId="14">
      <sharedItems containsNonDate="0" containsDate="1" containsString="0" containsBlank="1" minDate="2018-04-30T00:00:00" maxDate="2019-10-01T00:00:00"/>
    </cacheField>
    <cacheField name=" Processing Cut Off Date*" numFmtId="14">
      <sharedItems containsNonDate="0" containsDate="1" containsString="0" containsBlank="1" minDate="2018-06-14T00:00:00" maxDate="2019-06-15T00:00:00"/>
    </cacheField>
    <cacheField name="State/LME" numFmtId="0">
      <sharedItems containsBlank="1"/>
    </cacheField>
    <cacheField name="Hierarchy " numFmtId="0">
      <sharedItems containsSemiMixedTypes="0" containsString="0" containsNumber="1" containsInteger="1" minValue="1" maxValue="99" count="25">
        <n v="1"/>
        <n v="19"/>
        <n v="20"/>
        <n v="22"/>
        <n v="23"/>
        <n v="24"/>
        <n v="25"/>
        <n v="36"/>
        <n v="37"/>
        <n v="38"/>
        <n v="39"/>
        <n v="40"/>
        <n v="41"/>
        <n v="42"/>
        <n v="43"/>
        <n v="44"/>
        <n v="45"/>
        <n v="47"/>
        <n v="48"/>
        <n v="49"/>
        <n v="50"/>
        <n v="52"/>
        <n v="58"/>
        <n v="90"/>
        <n v="9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x v="0"/>
    <x v="0"/>
    <x v="0"/>
    <s v="ADSN, AMI, AMVET, ASCDR, ASTER, ASWOM, ASOUD SL0052"/>
    <s v="Equal To"/>
    <s v=" YP821, YP822 SL0053"/>
    <s v="Not Req."/>
    <m/>
    <m/>
    <m/>
    <s v="S"/>
    <x v="0"/>
  </r>
  <r>
    <x v="1"/>
    <x v="1"/>
    <x v="1"/>
    <x v="1"/>
    <s v="AMTCL"/>
    <s v="Equal To"/>
    <s v="YM120, H0040, H2015-HT, H2017, YA308, YA309, 90832, 90834, 90837, 90853, YP400, H2011 SL6055"/>
    <s v="Not Req."/>
    <d v="2016-07-01T00:00:00"/>
    <d v="2019-06-30T00:00:00"/>
    <m/>
    <s v="L"/>
    <x v="1"/>
  </r>
  <r>
    <x v="2"/>
    <x v="1"/>
    <x v="1"/>
    <x v="2"/>
    <s v="AMTCL, AMI SL0054"/>
    <s v="Equal To"/>
    <s v="YP630 ONLY"/>
    <s v="Not Req."/>
    <d v="2016-01-01T00:00:00"/>
    <d v="2019-06-30T00:00:00"/>
    <m/>
    <s v="L"/>
    <x v="2"/>
  </r>
  <r>
    <x v="3"/>
    <x v="2"/>
    <x v="2"/>
    <x v="3"/>
    <s v="ASOUD"/>
    <s v="Equal To"/>
    <s v="See Service Array for ASOUD procedure codes."/>
    <s v="Not Req."/>
    <d v="2017-05-01T00:00:00"/>
    <d v="2018-04-30T00:00:00"/>
    <d v="2018-06-14T00:00:00"/>
    <s v="L"/>
    <x v="3"/>
  </r>
  <r>
    <x v="3"/>
    <x v="3"/>
    <x v="3"/>
    <x v="4"/>
    <s v="ASOUD"/>
    <s v="Equal To"/>
    <s v="See Service Array for ASOUD procedure codes.Except NE H0010, H0014, H2011, S9484, YP485 and YP790"/>
    <s v="Not Req."/>
    <d v="2018-05-01T00:00:00"/>
    <d v="2019-04-30T00:00:00"/>
    <d v="2019-06-14T00:00:00"/>
    <s v="L"/>
    <x v="4"/>
  </r>
  <r>
    <x v="4"/>
    <x v="1"/>
    <x v="0"/>
    <x v="5"/>
    <s v="ASOUD"/>
    <s v="Equal To"/>
    <s v="See Service Array for ASOUD procedure codes."/>
    <s v="Not Req."/>
    <d v="2017-07-01T00:00:00"/>
    <d v="2018-06-30T00:00:00"/>
    <m/>
    <m/>
    <x v="5"/>
  </r>
  <r>
    <x v="4"/>
    <x v="4"/>
    <x v="0"/>
    <x v="5"/>
    <s v="ASOUD"/>
    <s v="Equal To"/>
    <s v="See Service Array for ASOUD procedure codes."/>
    <s v="Not Req."/>
    <d v="2018-05-01T00:00:00"/>
    <d v="2019-06-30T00:00:00"/>
    <m/>
    <m/>
    <x v="6"/>
  </r>
  <r>
    <x v="5"/>
    <x v="2"/>
    <x v="4"/>
    <x v="6"/>
    <s v="ASWOM SL0007 "/>
    <s v="NE"/>
    <s v="(YA300 - YA388, YA391-YA399 SL0047), (YP821, YP822, SL0053), YM120"/>
    <s v="SAPT"/>
    <d v="2016-10-01T00:00:00"/>
    <d v="2018-09-30T00:00:00"/>
    <m/>
    <s v="L"/>
    <x v="7"/>
  </r>
  <r>
    <x v="5"/>
    <x v="2"/>
    <x v="5"/>
    <x v="6"/>
    <s v="ASWOM SL0007 "/>
    <s v="NE"/>
    <s v="(YA300 - YA388, YA391-YA399 SL0047), (YP821, YP822, SL0053), YM120"/>
    <s v="SAPT"/>
    <d v="2017-10-01T00:00:00"/>
    <d v="2019-09-30T00:00:00"/>
    <m/>
    <s v="L"/>
    <x v="8"/>
  </r>
  <r>
    <x v="6"/>
    <x v="2"/>
    <x v="4"/>
    <x v="7"/>
    <s v="ASCDR SL0020"/>
    <s v="NE"/>
    <s v="(YA300 - YA388, YA391-YA399 SL0047), (YP821, YP822, SL0053), YM120 "/>
    <s v="SAPT"/>
    <d v="2016-10-01T00:00:00"/>
    <d v="2018-09-30T00:00:00"/>
    <m/>
    <s v="L"/>
    <x v="9"/>
  </r>
  <r>
    <x v="6"/>
    <x v="2"/>
    <x v="5"/>
    <x v="7"/>
    <s v="ASCDR SL0020"/>
    <s v="NE"/>
    <s v="(YA300 - YA388, YA391-YA399 SL0047), (YP821, YP822, SL0053), YM120 "/>
    <s v="SAPT"/>
    <d v="2017-10-01T00:00:00"/>
    <d v="2019-09-30T00:00:00"/>
    <m/>
    <s v="L"/>
    <x v="10"/>
  </r>
  <r>
    <x v="7"/>
    <x v="2"/>
    <x v="4"/>
    <x v="8"/>
    <s v="CSSAD SL0015"/>
    <s v="NE"/>
    <s v="(YA300 - YA388, YA391-YA399 SL0047), (YP821, YP822, SL0053), YM120 "/>
    <s v="SAPT"/>
    <d v="2016-10-01T00:00:00"/>
    <d v="2018-09-30T00:00:00"/>
    <m/>
    <s v="L"/>
    <x v="11"/>
  </r>
  <r>
    <x v="7"/>
    <x v="2"/>
    <x v="5"/>
    <x v="8"/>
    <s v="CSSAD SL0015"/>
    <s v="NE"/>
    <s v="(YA300 - YA388, YA391-YA399 SL0047), (YP821, YP822, SL0053), YM120 "/>
    <s v="SAPT"/>
    <d v="2017-10-01T00:00:00"/>
    <d v="2019-09-30T00:00:00"/>
    <m/>
    <s v="L"/>
    <x v="12"/>
  </r>
  <r>
    <x v="3"/>
    <x v="2"/>
    <x v="4"/>
    <x v="9"/>
    <s v="ASTER, ASCDR, ASWOM SL0003 add ASOUD to SL0003"/>
    <s v="NE"/>
    <s v="(YA300 - YA388, YA391-YA399 SL0047), (YP821, YP822, SL0053), YM120 "/>
    <s v="SAPT"/>
    <d v="2016-10-01T00:00:00"/>
    <d v="2018-09-30T00:00:00"/>
    <m/>
    <s v="L"/>
    <x v="13"/>
  </r>
  <r>
    <x v="3"/>
    <x v="2"/>
    <x v="5"/>
    <x v="9"/>
    <s v="ASTER, ASCDR, ASWOM SL0003  add ASOUD to SL0003"/>
    <s v="NE"/>
    <s v="(YA300 - YA388, YA391-YA399 SL0047), (YP821, YP822, SL0053), YM120 "/>
    <s v="SAPT"/>
    <d v="2017-10-01T00:00:00"/>
    <d v="2019-09-30T00:00:00"/>
    <m/>
    <s v="L"/>
    <x v="14"/>
  </r>
  <r>
    <x v="8"/>
    <x v="0"/>
    <x v="0"/>
    <x v="10"/>
    <s v="ASTER, ASCDR, ASWOM, CSSAD SL6056"/>
    <s v="Equal To"/>
    <s v="S9484, YP485, H0010 SL0009"/>
    <s v="Not Req."/>
    <d v="2016-07-01T00:00:00"/>
    <d v="2019-06-30T00:00:00"/>
    <m/>
    <s v="L"/>
    <x v="15"/>
  </r>
  <r>
    <x v="9"/>
    <x v="1"/>
    <x v="0"/>
    <x v="11"/>
    <s v="ASTER, ASCDR, ASWOM SL0006"/>
    <s v="Equal To"/>
    <s v="YP820, H0010, S9484, YP780 SL0008"/>
    <s v="Not Req."/>
    <d v="2016-07-01T00:00:00"/>
    <d v="2019-06-30T00:00:00"/>
    <m/>
    <s v="L"/>
    <x v="16"/>
  </r>
  <r>
    <x v="10"/>
    <x v="2"/>
    <x v="6"/>
    <x v="12"/>
    <s v="CMSED, AMVET SL0011"/>
    <s v="NE"/>
    <s v="(H0010, H0013, H0014, H0015, H2035, YP790 SL0051), (YA300-YA388, YA391-YA399 SL0047), YP820, (YP821-YP822 SL0053), YM120"/>
    <s v="CMHBG"/>
    <d v="2016-10-01T00:00:00"/>
    <d v="2018-09-30T00:00:00"/>
    <m/>
    <s v="L"/>
    <x v="17"/>
  </r>
  <r>
    <x v="10"/>
    <x v="2"/>
    <x v="7"/>
    <x v="12"/>
    <s v="CMSED, AMVET SL0011"/>
    <s v="NE"/>
    <s v="(H0010, H0013, H0014, H0015, H2035, YP790 SL0051), (YA300-YA388, YA391-YA399 SL0047), YP820, (YP821-YP822 SL0053), YM120"/>
    <s v="CMHBG"/>
    <d v="2017-10-01T00:00:00"/>
    <d v="2019-09-30T00:00:00"/>
    <m/>
    <s v="L"/>
    <x v="18"/>
  </r>
  <r>
    <x v="11"/>
    <x v="2"/>
    <x v="6"/>
    <x v="13"/>
    <s v="AMI, AMVET SL0023"/>
    <s v="NE"/>
    <s v="(H0010, H0013, H0014, H0015, H2035, YP790 SL0051), (YA300-YA388, YA391-YA399 SL0047), YP820, (YP821-YP822 SL0053), YM120"/>
    <s v="CMHBG"/>
    <d v="2016-10-01T00:00:00"/>
    <d v="2018-09-30T00:00:00"/>
    <m/>
    <s v="L"/>
    <x v="19"/>
  </r>
  <r>
    <x v="11"/>
    <x v="2"/>
    <x v="7"/>
    <x v="13"/>
    <s v="AMI, AMVET SL0023"/>
    <s v="NE"/>
    <s v="(H0010, H0013, H0014, H0015, H2035, YP790 SL0051), (YA300-YA388, YA391-YA399 SL0047), YP820, (YP821-YP822 SL0053), YM120"/>
    <s v="CMHBG"/>
    <d v="2017-10-01T00:00:00"/>
    <d v="2019-09-30T00:00:00"/>
    <m/>
    <s v="L"/>
    <x v="20"/>
  </r>
  <r>
    <x v="12"/>
    <x v="0"/>
    <x v="0"/>
    <x v="14"/>
    <s v="AMI, CMSED SL0016"/>
    <s v="Equal To"/>
    <s v="S9484, YP485 SL0010"/>
    <s v="Not Req."/>
    <d v="2016-07-01T00:00:00"/>
    <d v="2019-06-30T00:00:00"/>
    <m/>
    <s v="L"/>
    <x v="21"/>
  </r>
  <r>
    <x v="13"/>
    <x v="2"/>
    <x v="8"/>
    <x v="15"/>
    <s v="ADSN CDSN SL6057"/>
    <s v="NE"/>
    <s v="YP820, (YP821, YP822 SL0053)  Add YP620, YP650"/>
    <s v="Not Req."/>
    <d v="2016-07-01T00:00:00"/>
    <d v="2019-06-30T00:00:00"/>
    <m/>
    <s v="L"/>
    <x v="22"/>
  </r>
  <r>
    <x v="14"/>
    <x v="1"/>
    <x v="0"/>
    <x v="16"/>
    <s v="N/A"/>
    <s v="NE"/>
    <s v="YP821, YP822"/>
    <s v="Not Req."/>
    <d v="2017-07-01T00:00:00"/>
    <d v="2019-06-30T00:00:00"/>
    <m/>
    <m/>
    <x v="23"/>
  </r>
  <r>
    <x v="15"/>
    <x v="1"/>
    <x v="0"/>
    <x v="17"/>
    <s v="ADSN, AMI, AMVET, ASCDR, ASTER, ASWOM, CDSN, CMSED, CSSAD, GAP, AMTCL, ASOUD"/>
    <m/>
    <s v="N/A"/>
    <s v="Not Req."/>
    <m/>
    <m/>
    <m/>
    <s v="L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multipleFieldFilters="0" fieldListSortAscending="1">
  <location ref="A3:E28" firstHeaderRow="1" firstDataRow="1" firstDataCol="5"/>
  <pivotFields count="13">
    <pivotField axis="axisRow" compact="0" outline="0" showAll="0" sortType="ascending" defaultSubtotal="0">
      <items count="17">
        <item x="7"/>
        <item x="10"/>
        <item x="11"/>
        <item x="13"/>
        <item x="3"/>
        <item x="4"/>
        <item x="6"/>
        <item x="5"/>
        <item x="0"/>
        <item x="12"/>
        <item x="8"/>
        <item m="1" x="16"/>
        <item x="2"/>
        <item x="9"/>
        <item x="15"/>
        <item x="1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5">
        <item x="1"/>
        <item x="2"/>
        <item x="3"/>
        <item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3">
        <item x="0"/>
        <item x="2"/>
        <item x="3"/>
        <item m="1" x="12"/>
        <item m="1" x="9"/>
        <item x="4"/>
        <item x="5"/>
        <item m="1" x="11"/>
        <item m="1" x="10"/>
        <item x="6"/>
        <item x="7"/>
        <item x="1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3">
        <item x="0"/>
        <item x="16"/>
        <item m="1" x="21"/>
        <item x="3"/>
        <item x="4"/>
        <item x="14"/>
        <item x="10"/>
        <item x="12"/>
        <item x="13"/>
        <item x="7"/>
        <item x="6"/>
        <item x="8"/>
        <item x="9"/>
        <item m="1" x="22"/>
        <item m="1" x="20"/>
        <item m="1" x="18"/>
        <item x="15"/>
        <item m="1" x="19"/>
        <item x="2"/>
        <item x="17"/>
        <item x="1"/>
        <item x="1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2"/>
    <field x="0"/>
    <field x="1"/>
    <field x="2"/>
    <field x="3"/>
  </rowFields>
  <rowItems count="25">
    <i>
      <x/>
      <x v="8"/>
      <x v="4"/>
      <x/>
      <x/>
    </i>
    <i>
      <x v="1"/>
      <x v="15"/>
      <x/>
      <x v="11"/>
      <x v="20"/>
    </i>
    <i>
      <x v="2"/>
      <x v="12"/>
      <x/>
      <x v="11"/>
      <x v="18"/>
    </i>
    <i>
      <x v="3"/>
      <x v="4"/>
      <x v="1"/>
      <x v="1"/>
      <x v="3"/>
    </i>
    <i>
      <x v="4"/>
      <x v="4"/>
      <x v="2"/>
      <x v="2"/>
      <x v="4"/>
    </i>
    <i>
      <x v="5"/>
      <x v="5"/>
      <x/>
      <x/>
      <x v="22"/>
    </i>
    <i>
      <x v="6"/>
      <x v="5"/>
      <x v="3"/>
      <x/>
      <x v="22"/>
    </i>
    <i>
      <x v="7"/>
      <x v="7"/>
      <x v="1"/>
      <x v="5"/>
      <x v="10"/>
    </i>
    <i>
      <x v="8"/>
      <x v="7"/>
      <x v="1"/>
      <x v="6"/>
      <x v="10"/>
    </i>
    <i>
      <x v="9"/>
      <x v="6"/>
      <x v="1"/>
      <x v="5"/>
      <x v="9"/>
    </i>
    <i>
      <x v="10"/>
      <x v="6"/>
      <x v="1"/>
      <x v="6"/>
      <x v="9"/>
    </i>
    <i>
      <x v="11"/>
      <x/>
      <x v="1"/>
      <x v="5"/>
      <x v="11"/>
    </i>
    <i>
      <x v="12"/>
      <x/>
      <x v="1"/>
      <x v="6"/>
      <x v="11"/>
    </i>
    <i>
      <x v="13"/>
      <x v="4"/>
      <x v="1"/>
      <x v="5"/>
      <x v="12"/>
    </i>
    <i>
      <x v="14"/>
      <x v="4"/>
      <x v="1"/>
      <x v="6"/>
      <x v="12"/>
    </i>
    <i>
      <x v="15"/>
      <x v="10"/>
      <x v="4"/>
      <x/>
      <x v="6"/>
    </i>
    <i>
      <x v="16"/>
      <x v="13"/>
      <x/>
      <x/>
      <x v="21"/>
    </i>
    <i>
      <x v="17"/>
      <x v="1"/>
      <x v="1"/>
      <x v="9"/>
      <x v="7"/>
    </i>
    <i>
      <x v="18"/>
      <x v="1"/>
      <x v="1"/>
      <x v="10"/>
      <x v="7"/>
    </i>
    <i>
      <x v="19"/>
      <x v="2"/>
      <x v="1"/>
      <x v="9"/>
      <x v="8"/>
    </i>
    <i>
      <x v="20"/>
      <x v="2"/>
      <x v="1"/>
      <x v="10"/>
      <x v="8"/>
    </i>
    <i>
      <x v="21"/>
      <x v="9"/>
      <x v="4"/>
      <x/>
      <x v="5"/>
    </i>
    <i>
      <x v="22"/>
      <x v="3"/>
      <x v="1"/>
      <x v="12"/>
      <x v="16"/>
    </i>
    <i>
      <x v="23"/>
      <x v="16"/>
      <x/>
      <x/>
      <x v="1"/>
    </i>
    <i>
      <x v="24"/>
      <x v="14"/>
      <x/>
      <x/>
      <x v="19"/>
    </i>
  </rowItems>
  <colItems count="1">
    <i/>
  </colItems>
  <formats count="88">
    <format dxfId="87">
      <pivotArea dataOnly="0" labelOnly="1" outline="0" fieldPosition="0">
        <references count="1">
          <reference field="0" count="1">
            <x v="11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2" count="1" selected="0">
            <x v="11"/>
          </reference>
          <reference field="3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15"/>
          </reference>
          <reference field="1" count="1">
            <x v="0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83">
      <pivotArea outline="0" collapsedLevelsAreSubtotals="1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2" count="1" selected="0">
            <x v="11"/>
          </reference>
          <reference field="3" count="1" selected="0">
            <x v="2"/>
          </reference>
        </references>
      </pivotArea>
    </format>
    <format dxfId="82">
      <pivotArea type="all" dataOnly="0" outline="0" fieldPosition="0"/>
    </format>
    <format dxfId="81">
      <pivotArea field="12" type="button" dataOnly="0" labelOnly="1" outline="0" axis="axisRow" fieldPosition="0"/>
    </format>
    <format dxfId="80">
      <pivotArea field="0" type="button" dataOnly="0" labelOnly="1" outline="0" axis="axisRow" fieldPosition="1"/>
    </format>
    <format dxfId="79">
      <pivotArea field="1" type="button" dataOnly="0" labelOnly="1" outline="0" axis="axisRow" fieldPosition="2"/>
    </format>
    <format dxfId="78">
      <pivotArea field="2" type="button" dataOnly="0" labelOnly="1" outline="0" axis="axisRow" fieldPosition="3"/>
    </format>
    <format dxfId="77">
      <pivotArea field="3" type="button" dataOnly="0" labelOnly="1" outline="0" axis="axisRow" fieldPosition="4"/>
    </format>
    <format dxfId="76">
      <pivotArea dataOnly="0" labelOnly="1" outline="0" fieldPosition="0">
        <references count="1">
          <reference field="12" count="0"/>
        </references>
      </pivotArea>
    </format>
    <format dxfId="75">
      <pivotArea dataOnly="0" labelOnly="1" outline="0" fieldPosition="0">
        <references count="2">
          <reference field="0" count="1">
            <x v="8"/>
          </reference>
          <reference field="12" count="1" selected="0">
            <x v="0"/>
          </reference>
        </references>
      </pivotArea>
    </format>
    <format dxfId="74">
      <pivotArea dataOnly="0" labelOnly="1" outline="0" fieldPosition="0">
        <references count="2">
          <reference field="0" count="1">
            <x v="15"/>
          </reference>
          <reference field="12" count="1" selected="0">
            <x v="1"/>
          </reference>
        </references>
      </pivotArea>
    </format>
    <format dxfId="73">
      <pivotArea dataOnly="0" labelOnly="1" outline="0" fieldPosition="0">
        <references count="2">
          <reference field="0" count="1">
            <x v="12"/>
          </reference>
          <reference field="12" count="1" selected="0">
            <x v="2"/>
          </reference>
        </references>
      </pivotArea>
    </format>
    <format dxfId="72">
      <pivotArea dataOnly="0" labelOnly="1" outline="0" fieldPosition="0">
        <references count="2">
          <reference field="0" count="1">
            <x v="4"/>
          </reference>
          <reference field="12" count="1" selected="0">
            <x v="3"/>
          </reference>
        </references>
      </pivotArea>
    </format>
    <format dxfId="71">
      <pivotArea dataOnly="0" labelOnly="1" outline="0" fieldPosition="0">
        <references count="2">
          <reference field="0" count="1">
            <x v="5"/>
          </reference>
          <reference field="12" count="1" selected="0">
            <x v="4"/>
          </reference>
        </references>
      </pivotArea>
    </format>
    <format dxfId="70">
      <pivotArea dataOnly="0" labelOnly="1" outline="0" fieldPosition="0">
        <references count="2">
          <reference field="0" count="1">
            <x v="7"/>
          </reference>
          <reference field="12" count="1" selected="0">
            <x v="7"/>
          </reference>
        </references>
      </pivotArea>
    </format>
    <format dxfId="69">
      <pivotArea dataOnly="0" labelOnly="1" outline="0" fieldPosition="0">
        <references count="2">
          <reference field="0" count="1">
            <x v="6"/>
          </reference>
          <reference field="12" count="1" selected="0">
            <x v="9"/>
          </reference>
        </references>
      </pivotArea>
    </format>
    <format dxfId="68">
      <pivotArea dataOnly="0" labelOnly="1" outline="0" fieldPosition="0">
        <references count="2">
          <reference field="0" count="1">
            <x v="0"/>
          </reference>
          <reference field="12" count="1" selected="0">
            <x v="11"/>
          </reference>
        </references>
      </pivotArea>
    </format>
    <format dxfId="67">
      <pivotArea dataOnly="0" labelOnly="1" outline="0" fieldPosition="0">
        <references count="2">
          <reference field="0" count="1">
            <x v="4"/>
          </reference>
          <reference field="12" count="1" selected="0">
            <x v="13"/>
          </reference>
        </references>
      </pivotArea>
    </format>
    <format dxfId="66">
      <pivotArea dataOnly="0" labelOnly="1" outline="0" fieldPosition="0">
        <references count="2">
          <reference field="0" count="1">
            <x v="10"/>
          </reference>
          <reference field="12" count="1" selected="0">
            <x v="15"/>
          </reference>
        </references>
      </pivotArea>
    </format>
    <format dxfId="65">
      <pivotArea dataOnly="0" labelOnly="1" outline="0" fieldPosition="0">
        <references count="2">
          <reference field="0" count="1">
            <x v="13"/>
          </reference>
          <reference field="12" count="1" selected="0">
            <x v="16"/>
          </reference>
        </references>
      </pivotArea>
    </format>
    <format dxfId="64">
      <pivotArea dataOnly="0" labelOnly="1" outline="0" fieldPosition="0">
        <references count="2">
          <reference field="0" count="1">
            <x v="1"/>
          </reference>
          <reference field="12" count="1" selected="0">
            <x v="17"/>
          </reference>
        </references>
      </pivotArea>
    </format>
    <format dxfId="63">
      <pivotArea dataOnly="0" labelOnly="1" outline="0" fieldPosition="0">
        <references count="2">
          <reference field="0" count="1">
            <x v="2"/>
          </reference>
          <reference field="12" count="1" selected="0">
            <x v="19"/>
          </reference>
        </references>
      </pivotArea>
    </format>
    <format dxfId="62">
      <pivotArea dataOnly="0" labelOnly="1" outline="0" fieldPosition="0">
        <references count="2">
          <reference field="0" count="1">
            <x v="9"/>
          </reference>
          <reference field="12" count="1" selected="0">
            <x v="21"/>
          </reference>
        </references>
      </pivotArea>
    </format>
    <format dxfId="61">
      <pivotArea dataOnly="0" labelOnly="1" outline="0" fieldPosition="0">
        <references count="2">
          <reference field="0" count="1">
            <x v="3"/>
          </reference>
          <reference field="12" count="1" selected="0">
            <x v="22"/>
          </reference>
        </references>
      </pivotArea>
    </format>
    <format dxfId="60">
      <pivotArea dataOnly="0" labelOnly="1" outline="0" fieldPosition="0">
        <references count="2">
          <reference field="0" count="1">
            <x v="16"/>
          </reference>
          <reference field="12" count="1" selected="0">
            <x v="23"/>
          </reference>
        </references>
      </pivotArea>
    </format>
    <format dxfId="59">
      <pivotArea dataOnly="0" labelOnly="1" outline="0" fieldPosition="0">
        <references count="2">
          <reference field="0" count="1">
            <x v="14"/>
          </reference>
          <reference field="12" count="1" selected="0">
            <x v="24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8"/>
          </reference>
          <reference field="1" count="1">
            <x v="4"/>
          </reference>
          <reference field="12" count="1" selected="0">
            <x v="0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15"/>
          </reference>
          <reference field="1" count="1">
            <x v="0"/>
          </reference>
          <reference field="12" count="1" selected="0">
            <x v="1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4"/>
          </reference>
          <reference field="1" count="1">
            <x v="1"/>
          </reference>
          <reference field="12" count="1" selected="0">
            <x v="3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5"/>
          </reference>
          <reference field="1" count="1">
            <x v="0"/>
          </reference>
          <reference field="12" count="1" selected="0">
            <x v="4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7"/>
          </reference>
          <reference field="1" count="1">
            <x v="1"/>
          </reference>
          <reference field="12" count="1" selected="0">
            <x v="7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10"/>
          </reference>
          <reference field="1" count="1">
            <x v="4"/>
          </reference>
          <reference field="12" count="1" selected="0">
            <x v="15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13"/>
          </reference>
          <reference field="1" count="1">
            <x v="0"/>
          </reference>
          <reference field="12" count="1" selected="0">
            <x v="16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12" count="1" selected="0">
            <x v="17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9"/>
          </reference>
          <reference field="1" count="1">
            <x v="4"/>
          </reference>
          <reference field="12" count="1" selected="0">
            <x v="21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3"/>
          </reference>
          <reference field="1" count="1">
            <x v="1"/>
          </reference>
          <reference field="12" count="1" selected="0">
            <x v="22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16"/>
          </reference>
          <reference field="1" count="1">
            <x v="0"/>
          </reference>
          <reference field="12" count="1" selected="0">
            <x v="23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4"/>
          </reference>
          <reference field="2" count="1">
            <x v="0"/>
          </reference>
          <reference field="12" count="1" selected="0">
            <x v="0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0"/>
          </reference>
          <reference field="2" count="1">
            <x v="11"/>
          </reference>
          <reference field="12" count="1" selected="0">
            <x v="1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1">
            <x v="1"/>
          </reference>
          <reference field="12" count="1" selected="0">
            <x v="3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>
            <x v="0"/>
          </reference>
          <reference field="12" count="1" selected="0">
            <x v="4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>
            <x v="4"/>
          </reference>
          <reference field="12" count="1" selected="0">
            <x v="7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>
            <x v="5"/>
          </reference>
          <reference field="12" count="1" selected="0">
            <x v="8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1">
            <x v="4"/>
          </reference>
          <reference field="12" count="1" selected="0">
            <x v="9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1">
            <x v="5"/>
          </reference>
          <reference field="12" count="1" selected="0">
            <x v="10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4"/>
          </reference>
          <reference field="12" count="1" selected="0">
            <x v="11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12" count="1" selected="0">
            <x v="12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1">
            <x v="4"/>
          </reference>
          <reference field="12" count="1" selected="0">
            <x v="13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1">
            <x v="5"/>
          </reference>
          <reference field="12" count="1" selected="0">
            <x v="14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4"/>
          </reference>
          <reference field="2" count="1">
            <x v="0"/>
          </reference>
          <reference field="12" count="1" selected="0">
            <x v="15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8"/>
          </reference>
          <reference field="12" count="1" selected="0">
            <x v="17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9"/>
          </reference>
          <reference field="12" count="1" selected="0">
            <x v="18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>
            <x v="8"/>
          </reference>
          <reference field="12" count="1" selected="0">
            <x v="19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>
            <x v="9"/>
          </reference>
          <reference field="12" count="1" selected="0">
            <x v="20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4"/>
          </reference>
          <reference field="2" count="1">
            <x v="0"/>
          </reference>
          <reference field="12" count="1" selected="0">
            <x v="21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"/>
          </reference>
          <reference field="2" count="1">
            <x v="12"/>
          </reference>
          <reference field="12" count="1" selected="0">
            <x v="22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0"/>
          </reference>
          <reference field="2" count="1">
            <x v="0"/>
          </reference>
          <reference field="12" count="1" selected="0">
            <x v="23"/>
          </reference>
        </references>
      </pivotArea>
    </format>
    <format dxfId="27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4"/>
          </reference>
          <reference field="2" count="1" selected="0">
            <x v="0"/>
          </reference>
          <reference field="3" count="1">
            <x v="0"/>
          </reference>
          <reference field="12" count="1" selected="0">
            <x v="0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0"/>
          </reference>
          <reference field="2" count="1" selected="0">
            <x v="11"/>
          </reference>
          <reference field="3" count="1">
            <x v="20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2" count="1" selected="0">
            <x v="11"/>
          </reference>
          <reference field="3" count="1">
            <x v="18"/>
          </reference>
          <reference field="12" count="1" selected="0">
            <x v="2"/>
          </reference>
        </references>
      </pivotArea>
    </format>
    <format dxfId="2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  <reference field="12" count="1" selected="0">
            <x v="3"/>
          </reference>
        </references>
      </pivotArea>
    </format>
    <format dxfId="2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2"/>
          </reference>
          <reference field="12" count="1" selected="0">
            <x v="4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0"/>
          </reference>
          <reference field="12" count="1" selected="0">
            <x v="7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"/>
          </reference>
          <reference field="3" count="1">
            <x v="10"/>
          </reference>
          <reference field="12" count="1" selected="0">
            <x v="8"/>
          </reference>
        </references>
      </pivotArea>
    </format>
    <format dxfId="2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9"/>
          </reference>
          <reference field="12" count="1" selected="0">
            <x v="9"/>
          </reference>
        </references>
      </pivotArea>
    </format>
    <format dxfId="1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5"/>
          </reference>
          <reference field="3" count="1">
            <x v="9"/>
          </reference>
          <reference field="12" count="1" selected="0">
            <x v="10"/>
          </reference>
        </references>
      </pivotArea>
    </format>
    <format dxfId="1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1"/>
          </reference>
          <reference field="12" count="1" selected="0">
            <x v="11"/>
          </reference>
        </references>
      </pivotArea>
    </format>
    <format dxfId="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5"/>
          </reference>
          <reference field="3" count="1">
            <x v="11"/>
          </reference>
          <reference field="12" count="1" selected="0">
            <x v="12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2"/>
          </reference>
          <reference field="12" count="1" selected="0">
            <x v="13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5"/>
          </reference>
          <reference field="3" count="1">
            <x v="12"/>
          </reference>
          <reference field="12" count="1" selected="0">
            <x v="14"/>
          </reference>
        </references>
      </pivotArea>
    </format>
    <format dxfId="14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4"/>
          </reference>
          <reference field="2" count="1" selected="0">
            <x v="0"/>
          </reference>
          <reference field="3" count="1">
            <x v="6"/>
          </reference>
          <reference field="12" count="1" selected="0">
            <x v="15"/>
          </reference>
        </references>
      </pivotArea>
    </format>
    <format dxfId="13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1"/>
          </reference>
          <reference field="12" count="1" selected="0">
            <x v="16"/>
          </reference>
        </references>
      </pivotArea>
    </format>
    <format dxfId="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>
            <x v="7"/>
          </reference>
          <reference field="12" count="1" selected="0">
            <x v="17"/>
          </reference>
        </references>
      </pivotArea>
    </format>
    <format dxfId="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9"/>
          </reference>
          <reference field="3" count="1">
            <x v="7"/>
          </reference>
          <reference field="12" count="1" selected="0">
            <x v="18"/>
          </reference>
        </references>
      </pivotArea>
    </format>
    <format dxfId="1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8"/>
          </reference>
          <reference field="3" count="1">
            <x v="8"/>
          </reference>
          <reference field="12" count="1" selected="0">
            <x v="19"/>
          </reference>
        </references>
      </pivotArea>
    </format>
    <format dxfId="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9"/>
          </reference>
          <reference field="3" count="1">
            <x v="8"/>
          </reference>
          <reference field="12" count="1" selected="0">
            <x v="20"/>
          </reference>
        </references>
      </pivotArea>
    </format>
    <format dxfId="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4"/>
          </reference>
          <reference field="2" count="1" selected="0">
            <x v="0"/>
          </reference>
          <reference field="3" count="1">
            <x v="5"/>
          </reference>
          <reference field="12" count="1" selected="0">
            <x v="21"/>
          </reference>
        </references>
      </pivotArea>
    </format>
    <format dxfId="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12"/>
          </reference>
          <reference field="3" count="1">
            <x v="16"/>
          </reference>
          <reference field="12" count="1" selected="0">
            <x v="22"/>
          </reference>
        </references>
      </pivotArea>
    </format>
    <format dxfId="6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"/>
          </reference>
          <reference field="12" count="1" selected="0">
            <x v="23"/>
          </reference>
        </references>
      </pivotArea>
    </format>
    <format dxfId="5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9"/>
          </reference>
          <reference field="12" count="1" selected="0">
            <x v="24"/>
          </reference>
        </references>
      </pivotArea>
    </format>
    <format dxfId="4">
      <pivotArea field="12" type="button" dataOnly="0" labelOnly="1" outline="0" axis="axisRow" fieldPosition="0"/>
    </format>
    <format dxfId="3">
      <pivotArea field="0" type="button" dataOnly="0" labelOnly="1" outline="0" axis="axisRow" fieldPosition="1"/>
    </format>
    <format dxfId="2">
      <pivotArea field="1" type="button" dataOnly="0" labelOnly="1" outline="0" axis="axisRow" fieldPosition="2"/>
    </format>
    <format dxfId="1">
      <pivotArea field="2" type="button" dataOnly="0" labelOnly="1" outline="0" axis="axisRow" fieldPosition="3"/>
    </format>
    <format dxfId="0">
      <pivotArea field="3" type="button" dataOnly="0" labelOnly="1" outline="0" axis="axisRow" fieldPosition="4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43"/>
  <sheetViews>
    <sheetView tabSelected="1" zoomScale="90" zoomScaleNormal="90" zoomScaleSheetLayoutView="80" workbookViewId="0">
      <pane xSplit="1" ySplit="3" topLeftCell="B22" activePane="bottomRight" state="frozen"/>
      <selection pane="topRight" activeCell="B1" sqref="B1"/>
      <selection pane="bottomLeft" activeCell="A2" sqref="A2"/>
      <selection pane="bottomRight" activeCell="E24" sqref="E24"/>
    </sheetView>
  </sheetViews>
  <sheetFormatPr defaultRowHeight="15" x14ac:dyDescent="0.25"/>
  <cols>
    <col min="1" max="1" width="17.140625" customWidth="1"/>
    <col min="2" max="2" width="6.28515625" style="3" customWidth="1"/>
    <col min="3" max="3" width="4.42578125" customWidth="1"/>
    <col min="4" max="4" width="27.5703125" style="1" customWidth="1"/>
    <col min="5" max="5" width="12.28515625" customWidth="1"/>
    <col min="6" max="6" width="8.28515625" style="35" customWidth="1"/>
    <col min="7" max="7" width="36.5703125" style="45" customWidth="1"/>
    <col min="8" max="8" width="12.28515625" customWidth="1"/>
    <col min="9" max="9" width="11.42578125" customWidth="1"/>
    <col min="10" max="10" width="10.42578125" customWidth="1"/>
    <col min="11" max="11" width="12.140625" customWidth="1"/>
    <col min="12" max="12" width="6.42578125" hidden="1" customWidth="1"/>
    <col min="13" max="13" width="8.7109375" style="3" customWidth="1"/>
  </cols>
  <sheetData>
    <row r="1" spans="1:13" ht="30" x14ac:dyDescent="0.35">
      <c r="A1" s="19" t="s">
        <v>129</v>
      </c>
      <c r="D1" s="79"/>
      <c r="E1" s="42"/>
      <c r="F1" s="43"/>
      <c r="G1" s="44" t="s">
        <v>135</v>
      </c>
      <c r="H1" s="39"/>
      <c r="J1" s="11" t="s">
        <v>123</v>
      </c>
      <c r="K1" s="41">
        <v>43484</v>
      </c>
      <c r="L1" s="13"/>
      <c r="M1" s="13"/>
    </row>
    <row r="2" spans="1:13" x14ac:dyDescent="0.25">
      <c r="M2" s="16"/>
    </row>
    <row r="3" spans="1:13" s="1" customFormat="1" ht="58.9" customHeight="1" x14ac:dyDescent="0.25">
      <c r="A3" s="2" t="s">
        <v>41</v>
      </c>
      <c r="B3" s="2" t="s">
        <v>39</v>
      </c>
      <c r="C3" s="2" t="s">
        <v>26</v>
      </c>
      <c r="D3" s="2" t="s">
        <v>0</v>
      </c>
      <c r="E3" s="2" t="s">
        <v>1</v>
      </c>
      <c r="F3" s="36" t="s">
        <v>59</v>
      </c>
      <c r="G3" s="46" t="s">
        <v>58</v>
      </c>
      <c r="H3" s="38" t="s">
        <v>103</v>
      </c>
      <c r="I3" s="2" t="s">
        <v>2</v>
      </c>
      <c r="J3" s="2" t="s">
        <v>3</v>
      </c>
      <c r="K3" s="14" t="s">
        <v>62</v>
      </c>
      <c r="L3" s="2" t="s">
        <v>14</v>
      </c>
      <c r="M3" s="78" t="s">
        <v>105</v>
      </c>
    </row>
    <row r="4" spans="1:13" s="24" customFormat="1" ht="105" x14ac:dyDescent="0.25">
      <c r="A4" s="21" t="s">
        <v>38</v>
      </c>
      <c r="B4" s="5">
        <v>5293</v>
      </c>
      <c r="C4" s="22" t="s">
        <v>40</v>
      </c>
      <c r="D4" s="6" t="s">
        <v>9</v>
      </c>
      <c r="E4" s="6" t="s">
        <v>132</v>
      </c>
      <c r="F4" s="37" t="s">
        <v>42</v>
      </c>
      <c r="G4" s="49" t="s">
        <v>70</v>
      </c>
      <c r="H4" s="6" t="s">
        <v>8</v>
      </c>
      <c r="I4" s="15"/>
      <c r="J4" s="15"/>
      <c r="K4" s="15"/>
      <c r="L4" s="5" t="s">
        <v>10</v>
      </c>
      <c r="M4" s="17">
        <v>1</v>
      </c>
    </row>
    <row r="5" spans="1:13" s="24" customFormat="1" ht="105" x14ac:dyDescent="0.25">
      <c r="A5" s="100" t="s">
        <v>138</v>
      </c>
      <c r="B5" s="5">
        <v>5293</v>
      </c>
      <c r="C5" s="22" t="s">
        <v>40</v>
      </c>
      <c r="D5" s="6" t="s">
        <v>9</v>
      </c>
      <c r="E5" s="6" t="s">
        <v>132</v>
      </c>
      <c r="F5" s="37" t="s">
        <v>42</v>
      </c>
      <c r="G5" s="49" t="s">
        <v>70</v>
      </c>
      <c r="H5" s="6" t="s">
        <v>8</v>
      </c>
      <c r="I5" s="15"/>
      <c r="J5" s="15"/>
      <c r="K5" s="15"/>
      <c r="L5" s="5" t="s">
        <v>10</v>
      </c>
      <c r="M5" s="20">
        <v>2</v>
      </c>
    </row>
    <row r="6" spans="1:13" s="24" customFormat="1" ht="45" x14ac:dyDescent="0.25">
      <c r="A6" s="21" t="s">
        <v>37</v>
      </c>
      <c r="B6" s="5">
        <v>5220</v>
      </c>
      <c r="C6" s="5" t="s">
        <v>36</v>
      </c>
      <c r="D6" s="6" t="s">
        <v>25</v>
      </c>
      <c r="E6" s="6" t="s">
        <v>15</v>
      </c>
      <c r="F6" s="37" t="s">
        <v>42</v>
      </c>
      <c r="G6" s="47" t="s">
        <v>108</v>
      </c>
      <c r="H6" s="6" t="s">
        <v>8</v>
      </c>
      <c r="I6" s="15">
        <v>42552</v>
      </c>
      <c r="J6" s="96">
        <v>43646</v>
      </c>
      <c r="K6" s="15"/>
      <c r="L6" s="5" t="s">
        <v>5</v>
      </c>
      <c r="M6" s="17">
        <v>19</v>
      </c>
    </row>
    <row r="7" spans="1:13" s="24" customFormat="1" ht="30" x14ac:dyDescent="0.25">
      <c r="A7" s="21" t="s">
        <v>35</v>
      </c>
      <c r="B7" s="5">
        <v>5220</v>
      </c>
      <c r="C7" s="5" t="s">
        <v>36</v>
      </c>
      <c r="D7" s="6" t="s">
        <v>24</v>
      </c>
      <c r="E7" s="6" t="s">
        <v>76</v>
      </c>
      <c r="F7" s="37" t="s">
        <v>42</v>
      </c>
      <c r="G7" s="49" t="s">
        <v>44</v>
      </c>
      <c r="H7" s="6" t="s">
        <v>12</v>
      </c>
      <c r="I7" s="15">
        <v>42370</v>
      </c>
      <c r="J7" s="96">
        <v>43646</v>
      </c>
      <c r="K7" s="15"/>
      <c r="L7" s="5" t="s">
        <v>5</v>
      </c>
      <c r="M7" s="17">
        <v>20</v>
      </c>
    </row>
    <row r="8" spans="1:13" s="53" customFormat="1" ht="30" x14ac:dyDescent="0.25">
      <c r="A8" s="50" t="s">
        <v>29</v>
      </c>
      <c r="B8" s="17">
        <v>5221</v>
      </c>
      <c r="C8" s="17" t="s">
        <v>94</v>
      </c>
      <c r="D8" s="51" t="s">
        <v>95</v>
      </c>
      <c r="E8" s="51" t="s">
        <v>96</v>
      </c>
      <c r="F8" s="37" t="s">
        <v>42</v>
      </c>
      <c r="G8" s="49" t="s">
        <v>97</v>
      </c>
      <c r="H8" s="51" t="s">
        <v>8</v>
      </c>
      <c r="I8" s="52">
        <v>42856</v>
      </c>
      <c r="J8" s="52">
        <v>43220</v>
      </c>
      <c r="K8" s="52">
        <v>43265</v>
      </c>
      <c r="L8" s="17" t="s">
        <v>5</v>
      </c>
      <c r="M8" s="17">
        <v>22</v>
      </c>
    </row>
    <row r="9" spans="1:13" s="88" customFormat="1" ht="45" x14ac:dyDescent="0.25">
      <c r="A9" s="80" t="s">
        <v>29</v>
      </c>
      <c r="B9" s="81">
        <v>5224</v>
      </c>
      <c r="C9" s="82" t="s">
        <v>125</v>
      </c>
      <c r="D9" s="83" t="s">
        <v>124</v>
      </c>
      <c r="E9" s="83" t="s">
        <v>96</v>
      </c>
      <c r="F9" s="84" t="s">
        <v>42</v>
      </c>
      <c r="G9" s="85" t="s">
        <v>137</v>
      </c>
      <c r="H9" s="83" t="s">
        <v>8</v>
      </c>
      <c r="I9" s="86">
        <v>43221</v>
      </c>
      <c r="J9" s="86">
        <v>43585</v>
      </c>
      <c r="K9" s="87">
        <v>43630</v>
      </c>
      <c r="L9" s="81" t="s">
        <v>5</v>
      </c>
      <c r="M9" s="81">
        <v>23</v>
      </c>
    </row>
    <row r="10" spans="1:13" s="53" customFormat="1" ht="45" x14ac:dyDescent="0.25">
      <c r="A10" s="59" t="s">
        <v>29</v>
      </c>
      <c r="B10" s="20">
        <v>5224</v>
      </c>
      <c r="C10" s="76" t="s">
        <v>125</v>
      </c>
      <c r="D10" s="60" t="s">
        <v>136</v>
      </c>
      <c r="E10" s="60" t="s">
        <v>96</v>
      </c>
      <c r="F10" s="73" t="s">
        <v>42</v>
      </c>
      <c r="G10" s="61" t="s">
        <v>137</v>
      </c>
      <c r="H10" s="60" t="s">
        <v>8</v>
      </c>
      <c r="I10" s="62">
        <v>43374</v>
      </c>
      <c r="J10" s="62">
        <v>43737</v>
      </c>
      <c r="K10" s="77">
        <v>43630</v>
      </c>
      <c r="L10" s="20" t="s">
        <v>5</v>
      </c>
      <c r="M10" s="20">
        <v>24</v>
      </c>
    </row>
    <row r="11" spans="1:13" s="53" customFormat="1" ht="30" x14ac:dyDescent="0.25">
      <c r="A11" s="50" t="s">
        <v>120</v>
      </c>
      <c r="B11" s="17">
        <v>5220</v>
      </c>
      <c r="C11" s="74" t="s">
        <v>40</v>
      </c>
      <c r="D11" s="51" t="s">
        <v>121</v>
      </c>
      <c r="E11" s="51" t="s">
        <v>96</v>
      </c>
      <c r="F11" s="37" t="s">
        <v>42</v>
      </c>
      <c r="G11" s="49" t="s">
        <v>97</v>
      </c>
      <c r="H11" s="75" t="s">
        <v>8</v>
      </c>
      <c r="I11" s="52">
        <v>42917</v>
      </c>
      <c r="J11" s="15">
        <v>43281</v>
      </c>
      <c r="K11" s="52"/>
      <c r="L11" s="20"/>
      <c r="M11" s="20">
        <v>26</v>
      </c>
    </row>
    <row r="12" spans="1:13" s="88" customFormat="1" ht="30" x14ac:dyDescent="0.25">
      <c r="A12" s="80" t="s">
        <v>120</v>
      </c>
      <c r="B12" s="81">
        <v>5225</v>
      </c>
      <c r="C12" s="89" t="s">
        <v>40</v>
      </c>
      <c r="D12" s="83" t="s">
        <v>121</v>
      </c>
      <c r="E12" s="83" t="s">
        <v>96</v>
      </c>
      <c r="F12" s="84" t="s">
        <v>42</v>
      </c>
      <c r="G12" s="85" t="s">
        <v>97</v>
      </c>
      <c r="H12" s="90" t="s">
        <v>8</v>
      </c>
      <c r="I12" s="86">
        <v>43221</v>
      </c>
      <c r="J12" s="86">
        <v>43646</v>
      </c>
      <c r="K12" s="86"/>
      <c r="L12" s="81"/>
      <c r="M12" s="81">
        <v>25</v>
      </c>
    </row>
    <row r="13" spans="1:13" s="24" customFormat="1" ht="30" x14ac:dyDescent="0.25">
      <c r="A13" s="21" t="s">
        <v>31</v>
      </c>
      <c r="B13" s="5">
        <v>5221</v>
      </c>
      <c r="C13" s="5" t="s">
        <v>98</v>
      </c>
      <c r="D13" s="6" t="s">
        <v>20</v>
      </c>
      <c r="E13" s="6" t="s">
        <v>113</v>
      </c>
      <c r="F13" s="54" t="s">
        <v>43</v>
      </c>
      <c r="G13" s="40" t="s">
        <v>109</v>
      </c>
      <c r="H13" s="6" t="s">
        <v>4</v>
      </c>
      <c r="I13" s="15">
        <v>42644</v>
      </c>
      <c r="J13" s="15">
        <v>43373</v>
      </c>
      <c r="K13" s="15">
        <v>43452</v>
      </c>
      <c r="L13" s="5" t="s">
        <v>5</v>
      </c>
      <c r="M13" s="17">
        <v>36</v>
      </c>
    </row>
    <row r="14" spans="1:13" s="97" customFormat="1" ht="30" x14ac:dyDescent="0.25">
      <c r="A14" s="91" t="s">
        <v>31</v>
      </c>
      <c r="B14" s="92">
        <v>5221</v>
      </c>
      <c r="C14" s="92" t="s">
        <v>126</v>
      </c>
      <c r="D14" s="93" t="s">
        <v>20</v>
      </c>
      <c r="E14" s="93" t="s">
        <v>113</v>
      </c>
      <c r="F14" s="94" t="s">
        <v>43</v>
      </c>
      <c r="G14" s="95" t="s">
        <v>109</v>
      </c>
      <c r="H14" s="93" t="s">
        <v>4</v>
      </c>
      <c r="I14" s="96">
        <v>43009</v>
      </c>
      <c r="J14" s="96">
        <v>43738</v>
      </c>
      <c r="K14" s="96">
        <v>43817</v>
      </c>
      <c r="L14" s="92" t="s">
        <v>5</v>
      </c>
      <c r="M14" s="81">
        <v>37</v>
      </c>
    </row>
    <row r="15" spans="1:13" s="24" customFormat="1" ht="30" x14ac:dyDescent="0.25">
      <c r="A15" s="21" t="s">
        <v>30</v>
      </c>
      <c r="B15" s="5">
        <v>5221</v>
      </c>
      <c r="C15" s="5" t="s">
        <v>98</v>
      </c>
      <c r="D15" s="6" t="s">
        <v>19</v>
      </c>
      <c r="E15" s="6" t="s">
        <v>77</v>
      </c>
      <c r="F15" s="54" t="s">
        <v>43</v>
      </c>
      <c r="G15" s="55" t="s">
        <v>110</v>
      </c>
      <c r="H15" s="6" t="s">
        <v>4</v>
      </c>
      <c r="I15" s="15">
        <v>42644</v>
      </c>
      <c r="J15" s="15">
        <v>43373</v>
      </c>
      <c r="K15" s="15">
        <v>43452</v>
      </c>
      <c r="L15" s="5" t="s">
        <v>5</v>
      </c>
      <c r="M15" s="20">
        <v>91</v>
      </c>
    </row>
    <row r="16" spans="1:13" s="97" customFormat="1" ht="30" x14ac:dyDescent="0.25">
      <c r="A16" s="91" t="s">
        <v>30</v>
      </c>
      <c r="B16" s="99">
        <v>5227</v>
      </c>
      <c r="C16" s="92" t="s">
        <v>126</v>
      </c>
      <c r="D16" s="93" t="s">
        <v>19</v>
      </c>
      <c r="E16" s="93" t="s">
        <v>77</v>
      </c>
      <c r="F16" s="94" t="s">
        <v>43</v>
      </c>
      <c r="G16" s="98" t="s">
        <v>110</v>
      </c>
      <c r="H16" s="93" t="s">
        <v>4</v>
      </c>
      <c r="I16" s="96">
        <v>43009</v>
      </c>
      <c r="J16" s="96">
        <v>43738</v>
      </c>
      <c r="K16" s="96">
        <v>43817</v>
      </c>
      <c r="L16" s="92" t="s">
        <v>5</v>
      </c>
      <c r="M16" s="20">
        <v>38</v>
      </c>
    </row>
    <row r="17" spans="1:13" s="97" customFormat="1" ht="30" x14ac:dyDescent="0.25">
      <c r="A17" s="91" t="s">
        <v>30</v>
      </c>
      <c r="B17" s="92">
        <v>5221</v>
      </c>
      <c r="C17" s="92" t="s">
        <v>126</v>
      </c>
      <c r="D17" s="93" t="s">
        <v>19</v>
      </c>
      <c r="E17" s="93" t="s">
        <v>77</v>
      </c>
      <c r="F17" s="94" t="s">
        <v>43</v>
      </c>
      <c r="G17" s="98" t="s">
        <v>110</v>
      </c>
      <c r="H17" s="93" t="s">
        <v>4</v>
      </c>
      <c r="I17" s="96">
        <v>43009</v>
      </c>
      <c r="J17" s="96">
        <v>43738</v>
      </c>
      <c r="K17" s="96"/>
      <c r="L17" s="92" t="s">
        <v>5</v>
      </c>
      <c r="M17" s="81">
        <v>39</v>
      </c>
    </row>
    <row r="18" spans="1:13" s="24" customFormat="1" ht="30" x14ac:dyDescent="0.25">
      <c r="A18" s="21" t="s">
        <v>32</v>
      </c>
      <c r="B18" s="5">
        <v>5221</v>
      </c>
      <c r="C18" s="5" t="s">
        <v>98</v>
      </c>
      <c r="D18" s="6" t="s">
        <v>21</v>
      </c>
      <c r="E18" s="6" t="s">
        <v>78</v>
      </c>
      <c r="F18" s="54" t="s">
        <v>43</v>
      </c>
      <c r="G18" s="40" t="s">
        <v>114</v>
      </c>
      <c r="H18" s="6" t="s">
        <v>4</v>
      </c>
      <c r="I18" s="15">
        <v>42644</v>
      </c>
      <c r="J18" s="15">
        <v>43373</v>
      </c>
      <c r="K18" s="15">
        <v>43452</v>
      </c>
      <c r="L18" s="5" t="s">
        <v>5</v>
      </c>
      <c r="M18" s="17">
        <v>40</v>
      </c>
    </row>
    <row r="19" spans="1:13" s="97" customFormat="1" ht="30" x14ac:dyDescent="0.25">
      <c r="A19" s="91" t="s">
        <v>32</v>
      </c>
      <c r="B19" s="92">
        <v>5221</v>
      </c>
      <c r="C19" s="92" t="s">
        <v>126</v>
      </c>
      <c r="D19" s="93" t="s">
        <v>21</v>
      </c>
      <c r="E19" s="93" t="s">
        <v>78</v>
      </c>
      <c r="F19" s="94" t="s">
        <v>43</v>
      </c>
      <c r="G19" s="95" t="s">
        <v>114</v>
      </c>
      <c r="H19" s="93" t="s">
        <v>4</v>
      </c>
      <c r="I19" s="96">
        <v>43009</v>
      </c>
      <c r="J19" s="96">
        <v>43738</v>
      </c>
      <c r="K19" s="96">
        <v>43817</v>
      </c>
      <c r="L19" s="92" t="s">
        <v>5</v>
      </c>
      <c r="M19" s="81">
        <v>41</v>
      </c>
    </row>
    <row r="20" spans="1:13" s="24" customFormat="1" ht="90" x14ac:dyDescent="0.25">
      <c r="A20" s="21" t="s">
        <v>29</v>
      </c>
      <c r="B20" s="5">
        <v>5221</v>
      </c>
      <c r="C20" s="5" t="s">
        <v>98</v>
      </c>
      <c r="D20" s="6" t="s">
        <v>18</v>
      </c>
      <c r="E20" s="6" t="s">
        <v>133</v>
      </c>
      <c r="F20" s="54" t="s">
        <v>43</v>
      </c>
      <c r="G20" s="55" t="s">
        <v>115</v>
      </c>
      <c r="H20" s="6" t="s">
        <v>4</v>
      </c>
      <c r="I20" s="15">
        <v>42644</v>
      </c>
      <c r="J20" s="15">
        <v>43373</v>
      </c>
      <c r="K20" s="15">
        <v>43452</v>
      </c>
      <c r="L20" s="5" t="s">
        <v>5</v>
      </c>
      <c r="M20" s="17">
        <v>42</v>
      </c>
    </row>
    <row r="21" spans="1:13" s="97" customFormat="1" ht="90" x14ac:dyDescent="0.25">
      <c r="A21" s="91" t="s">
        <v>29</v>
      </c>
      <c r="B21" s="92">
        <v>5221</v>
      </c>
      <c r="C21" s="92" t="s">
        <v>126</v>
      </c>
      <c r="D21" s="93" t="s">
        <v>18</v>
      </c>
      <c r="E21" s="93" t="s">
        <v>134</v>
      </c>
      <c r="F21" s="94" t="s">
        <v>43</v>
      </c>
      <c r="G21" s="98" t="s">
        <v>115</v>
      </c>
      <c r="H21" s="93" t="s">
        <v>4</v>
      </c>
      <c r="I21" s="96">
        <v>43009</v>
      </c>
      <c r="J21" s="96">
        <v>43738</v>
      </c>
      <c r="K21" s="96">
        <v>43817</v>
      </c>
      <c r="L21" s="92" t="s">
        <v>5</v>
      </c>
      <c r="M21" s="81">
        <v>43</v>
      </c>
    </row>
    <row r="22" spans="1:13" s="24" customFormat="1" ht="75" x14ac:dyDescent="0.25">
      <c r="A22" s="23" t="s">
        <v>68</v>
      </c>
      <c r="B22" s="5">
        <v>5293</v>
      </c>
      <c r="C22" s="22" t="s">
        <v>40</v>
      </c>
      <c r="D22" s="6" t="s">
        <v>67</v>
      </c>
      <c r="E22" s="6" t="s">
        <v>71</v>
      </c>
      <c r="F22" s="37" t="s">
        <v>42</v>
      </c>
      <c r="G22" s="40" t="s">
        <v>116</v>
      </c>
      <c r="H22" s="6" t="s">
        <v>12</v>
      </c>
      <c r="I22" s="15">
        <v>42552</v>
      </c>
      <c r="J22" s="96">
        <v>43646</v>
      </c>
      <c r="K22" s="15"/>
      <c r="L22" s="5" t="s">
        <v>5</v>
      </c>
      <c r="M22" s="17">
        <v>44</v>
      </c>
    </row>
    <row r="23" spans="1:13" s="24" customFormat="1" ht="60" x14ac:dyDescent="0.25">
      <c r="A23" s="21" t="s">
        <v>93</v>
      </c>
      <c r="B23" s="5">
        <v>5220</v>
      </c>
      <c r="C23" s="22" t="s">
        <v>40</v>
      </c>
      <c r="D23" s="6" t="s">
        <v>65</v>
      </c>
      <c r="E23" s="6" t="s">
        <v>72</v>
      </c>
      <c r="F23" s="37" t="s">
        <v>42</v>
      </c>
      <c r="G23" s="40" t="s">
        <v>73</v>
      </c>
      <c r="H23" s="6" t="s">
        <v>8</v>
      </c>
      <c r="I23" s="15">
        <v>42552</v>
      </c>
      <c r="J23" s="96">
        <v>43646</v>
      </c>
      <c r="K23" s="15"/>
      <c r="L23" s="5" t="s">
        <v>5</v>
      </c>
      <c r="M23" s="17">
        <v>45</v>
      </c>
    </row>
    <row r="24" spans="1:13" s="24" customFormat="1" ht="75" x14ac:dyDescent="0.25">
      <c r="A24" s="100" t="s">
        <v>139</v>
      </c>
      <c r="B24" s="5">
        <v>5220</v>
      </c>
      <c r="C24" s="22" t="s">
        <v>40</v>
      </c>
      <c r="D24" s="6" t="s">
        <v>65</v>
      </c>
      <c r="E24" s="102" t="s">
        <v>140</v>
      </c>
      <c r="F24" s="37" t="s">
        <v>42</v>
      </c>
      <c r="G24" s="40" t="s">
        <v>73</v>
      </c>
      <c r="H24" s="6" t="s">
        <v>8</v>
      </c>
      <c r="I24" s="101">
        <v>42917</v>
      </c>
      <c r="J24" s="96">
        <v>43646</v>
      </c>
      <c r="K24" s="15"/>
      <c r="L24" s="5" t="s">
        <v>5</v>
      </c>
      <c r="M24" s="20">
        <v>46</v>
      </c>
    </row>
    <row r="25" spans="1:13" s="24" customFormat="1" ht="60" x14ac:dyDescent="0.25">
      <c r="A25" s="21" t="s">
        <v>28</v>
      </c>
      <c r="B25" s="5">
        <v>5221</v>
      </c>
      <c r="C25" s="5" t="s">
        <v>99</v>
      </c>
      <c r="D25" s="6" t="s">
        <v>17</v>
      </c>
      <c r="E25" s="6" t="s">
        <v>92</v>
      </c>
      <c r="F25" s="54" t="s">
        <v>43</v>
      </c>
      <c r="G25" s="40" t="s">
        <v>111</v>
      </c>
      <c r="H25" s="6" t="s">
        <v>6</v>
      </c>
      <c r="I25" s="15">
        <v>42644</v>
      </c>
      <c r="J25" s="15">
        <v>43373</v>
      </c>
      <c r="K25" s="15">
        <v>43452</v>
      </c>
      <c r="L25" s="5" t="s">
        <v>5</v>
      </c>
      <c r="M25" s="17">
        <v>47</v>
      </c>
    </row>
    <row r="26" spans="1:13" s="97" customFormat="1" ht="60" x14ac:dyDescent="0.25">
      <c r="A26" s="91" t="s">
        <v>28</v>
      </c>
      <c r="B26" s="92">
        <v>5221</v>
      </c>
      <c r="C26" s="92" t="s">
        <v>127</v>
      </c>
      <c r="D26" s="93" t="s">
        <v>17</v>
      </c>
      <c r="E26" s="93" t="s">
        <v>92</v>
      </c>
      <c r="F26" s="94" t="s">
        <v>43</v>
      </c>
      <c r="G26" s="95" t="s">
        <v>111</v>
      </c>
      <c r="H26" s="93" t="s">
        <v>6</v>
      </c>
      <c r="I26" s="96">
        <v>43009</v>
      </c>
      <c r="J26" s="96">
        <v>43738</v>
      </c>
      <c r="K26" s="96">
        <v>43817</v>
      </c>
      <c r="L26" s="92" t="s">
        <v>5</v>
      </c>
      <c r="M26" s="81">
        <v>48</v>
      </c>
    </row>
    <row r="27" spans="1:13" s="24" customFormat="1" ht="60" x14ac:dyDescent="0.25">
      <c r="A27" s="21" t="s">
        <v>27</v>
      </c>
      <c r="B27" s="5">
        <v>5221</v>
      </c>
      <c r="C27" s="5" t="s">
        <v>99</v>
      </c>
      <c r="D27" s="6" t="s">
        <v>16</v>
      </c>
      <c r="E27" s="6" t="s">
        <v>106</v>
      </c>
      <c r="F27" s="54" t="s">
        <v>43</v>
      </c>
      <c r="G27" s="40" t="s">
        <v>112</v>
      </c>
      <c r="H27" s="6" t="s">
        <v>6</v>
      </c>
      <c r="I27" s="15">
        <v>42644</v>
      </c>
      <c r="J27" s="15">
        <v>43373</v>
      </c>
      <c r="K27" s="15">
        <v>43452</v>
      </c>
      <c r="L27" s="5" t="s">
        <v>5</v>
      </c>
      <c r="M27" s="17">
        <v>49</v>
      </c>
    </row>
    <row r="28" spans="1:13" s="97" customFormat="1" ht="60" x14ac:dyDescent="0.25">
      <c r="A28" s="91" t="s">
        <v>27</v>
      </c>
      <c r="B28" s="92">
        <v>5221</v>
      </c>
      <c r="C28" s="92" t="s">
        <v>127</v>
      </c>
      <c r="D28" s="93" t="s">
        <v>16</v>
      </c>
      <c r="E28" s="93" t="s">
        <v>106</v>
      </c>
      <c r="F28" s="94" t="s">
        <v>43</v>
      </c>
      <c r="G28" s="95" t="s">
        <v>112</v>
      </c>
      <c r="H28" s="93" t="s">
        <v>6</v>
      </c>
      <c r="I28" s="96">
        <v>43009</v>
      </c>
      <c r="J28" s="96">
        <v>43738</v>
      </c>
      <c r="K28" s="96">
        <v>43817</v>
      </c>
      <c r="L28" s="92" t="s">
        <v>5</v>
      </c>
      <c r="M28" s="81">
        <v>50</v>
      </c>
    </row>
    <row r="29" spans="1:13" s="24" customFormat="1" ht="30" x14ac:dyDescent="0.25">
      <c r="A29" s="23" t="s">
        <v>69</v>
      </c>
      <c r="B29" s="5">
        <v>5293</v>
      </c>
      <c r="C29" s="22" t="s">
        <v>40</v>
      </c>
      <c r="D29" s="6" t="s">
        <v>66</v>
      </c>
      <c r="E29" s="6" t="s">
        <v>74</v>
      </c>
      <c r="F29" s="37" t="s">
        <v>42</v>
      </c>
      <c r="G29" s="40" t="s">
        <v>75</v>
      </c>
      <c r="H29" s="6" t="s">
        <v>12</v>
      </c>
      <c r="I29" s="15">
        <v>42552</v>
      </c>
      <c r="J29" s="96">
        <v>43646</v>
      </c>
      <c r="K29" s="15"/>
      <c r="L29" s="5" t="s">
        <v>5</v>
      </c>
      <c r="M29" s="17">
        <v>52</v>
      </c>
    </row>
    <row r="30" spans="1:13" s="24" customFormat="1" ht="30" x14ac:dyDescent="0.25">
      <c r="A30" s="21" t="s">
        <v>34</v>
      </c>
      <c r="B30" s="5">
        <v>5221</v>
      </c>
      <c r="C30" s="5" t="s">
        <v>33</v>
      </c>
      <c r="D30" s="6" t="s">
        <v>102</v>
      </c>
      <c r="E30" s="6" t="s">
        <v>107</v>
      </c>
      <c r="F30" s="54" t="s">
        <v>43</v>
      </c>
      <c r="G30" s="40" t="s">
        <v>130</v>
      </c>
      <c r="H30" s="6" t="s">
        <v>12</v>
      </c>
      <c r="I30" s="15">
        <v>42552</v>
      </c>
      <c r="J30" s="96">
        <v>43646</v>
      </c>
      <c r="K30" s="15"/>
      <c r="L30" s="5" t="s">
        <v>5</v>
      </c>
      <c r="M30" s="17">
        <v>58</v>
      </c>
    </row>
    <row r="31" spans="1:13" s="53" customFormat="1" ht="28.9" customHeight="1" x14ac:dyDescent="0.25">
      <c r="A31" s="50" t="s">
        <v>119</v>
      </c>
      <c r="B31" s="17">
        <v>5220</v>
      </c>
      <c r="C31" s="74" t="s">
        <v>40</v>
      </c>
      <c r="D31" s="51" t="s">
        <v>117</v>
      </c>
      <c r="E31" s="51" t="s">
        <v>7</v>
      </c>
      <c r="F31" s="54" t="s">
        <v>43</v>
      </c>
      <c r="G31" s="47" t="s">
        <v>118</v>
      </c>
      <c r="H31" s="51" t="s">
        <v>12</v>
      </c>
      <c r="I31" s="52">
        <v>42917</v>
      </c>
      <c r="J31" s="96">
        <v>43646</v>
      </c>
      <c r="K31" s="52"/>
      <c r="L31" s="17"/>
      <c r="M31" s="17">
        <v>90</v>
      </c>
    </row>
    <row r="32" spans="1:13" s="24" customFormat="1" ht="155.44999999999999" customHeight="1" x14ac:dyDescent="0.25">
      <c r="A32" s="21" t="s">
        <v>64</v>
      </c>
      <c r="B32" s="5">
        <v>5220</v>
      </c>
      <c r="C32" s="22" t="s">
        <v>40</v>
      </c>
      <c r="D32" s="6" t="s">
        <v>11</v>
      </c>
      <c r="E32" s="6" t="s">
        <v>131</v>
      </c>
      <c r="F32" s="54"/>
      <c r="G32" s="40" t="s">
        <v>7</v>
      </c>
      <c r="H32" s="6" t="s">
        <v>12</v>
      </c>
      <c r="I32" s="15"/>
      <c r="J32" s="15"/>
      <c r="K32" s="15"/>
      <c r="L32" s="5" t="s">
        <v>5</v>
      </c>
      <c r="M32" s="17">
        <v>99</v>
      </c>
    </row>
    <row r="34" spans="1:13" x14ac:dyDescent="0.25">
      <c r="C34" s="12" t="s">
        <v>61</v>
      </c>
    </row>
    <row r="35" spans="1:13" x14ac:dyDescent="0.25">
      <c r="C35" s="4" t="s">
        <v>13</v>
      </c>
    </row>
    <row r="36" spans="1:13" x14ac:dyDescent="0.25">
      <c r="C36" t="s">
        <v>63</v>
      </c>
    </row>
    <row r="37" spans="1:13" x14ac:dyDescent="0.25">
      <c r="C37" s="4" t="s">
        <v>104</v>
      </c>
    </row>
    <row r="38" spans="1:13" x14ac:dyDescent="0.25">
      <c r="C38" s="25" t="s">
        <v>79</v>
      </c>
    </row>
    <row r="40" spans="1:13" ht="15.75" x14ac:dyDescent="0.25">
      <c r="A40" s="72" t="s">
        <v>122</v>
      </c>
    </row>
    <row r="41" spans="1:13" s="24" customFormat="1" x14ac:dyDescent="0.25">
      <c r="A41" s="56" t="s">
        <v>27</v>
      </c>
      <c r="B41" s="33">
        <v>5221</v>
      </c>
      <c r="C41" s="33" t="s">
        <v>33</v>
      </c>
      <c r="D41" s="34" t="s">
        <v>22</v>
      </c>
      <c r="E41" s="34" t="s">
        <v>7</v>
      </c>
      <c r="F41" s="57" t="s">
        <v>43</v>
      </c>
      <c r="G41" s="48" t="s">
        <v>100</v>
      </c>
      <c r="H41" s="34" t="s">
        <v>12</v>
      </c>
      <c r="I41" s="58">
        <v>42186</v>
      </c>
      <c r="J41" s="58">
        <v>42916</v>
      </c>
      <c r="K41" s="58"/>
      <c r="L41" s="33" t="s">
        <v>5</v>
      </c>
      <c r="M41" s="33">
        <v>59</v>
      </c>
    </row>
    <row r="42" spans="1:13" s="24" customFormat="1" x14ac:dyDescent="0.25">
      <c r="A42" s="56" t="s">
        <v>29</v>
      </c>
      <c r="B42" s="33">
        <v>5221</v>
      </c>
      <c r="C42" s="33" t="s">
        <v>33</v>
      </c>
      <c r="D42" s="34" t="s">
        <v>23</v>
      </c>
      <c r="E42" s="34" t="s">
        <v>7</v>
      </c>
      <c r="F42" s="57" t="s">
        <v>43</v>
      </c>
      <c r="G42" s="48" t="s">
        <v>101</v>
      </c>
      <c r="H42" s="34" t="s">
        <v>12</v>
      </c>
      <c r="I42" s="58">
        <v>42186</v>
      </c>
      <c r="J42" s="58">
        <v>42916</v>
      </c>
      <c r="K42" s="58"/>
      <c r="L42" s="33" t="s">
        <v>5</v>
      </c>
      <c r="M42" s="33">
        <v>60</v>
      </c>
    </row>
    <row r="43" spans="1:13" s="24" customFormat="1" x14ac:dyDescent="0.25">
      <c r="A43" s="56" t="s">
        <v>28</v>
      </c>
      <c r="B43" s="33">
        <v>5221</v>
      </c>
      <c r="C43" s="33" t="s">
        <v>33</v>
      </c>
      <c r="D43" s="34" t="s">
        <v>60</v>
      </c>
      <c r="E43" s="34" t="s">
        <v>7</v>
      </c>
      <c r="F43" s="57" t="s">
        <v>43</v>
      </c>
      <c r="G43" s="48" t="s">
        <v>100</v>
      </c>
      <c r="H43" s="34" t="s">
        <v>12</v>
      </c>
      <c r="I43" s="58">
        <v>42186</v>
      </c>
      <c r="J43" s="58">
        <v>42916</v>
      </c>
      <c r="K43" s="58"/>
      <c r="L43" s="33" t="s">
        <v>5</v>
      </c>
      <c r="M43" s="33">
        <v>57</v>
      </c>
    </row>
  </sheetData>
  <pageMargins left="0.25" right="0.25" top="0.75" bottom="0.5" header="0.3" footer="0.3"/>
  <pageSetup paperSize="5" fitToHeight="0" orientation="landscape" r:id="rId1"/>
  <headerFooter>
    <oddHeader>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7" sqref="G17"/>
    </sheetView>
  </sheetViews>
  <sheetFormatPr defaultColWidth="8.85546875" defaultRowHeight="15" x14ac:dyDescent="0.25"/>
  <cols>
    <col min="1" max="1" width="8.7109375" style="63" customWidth="1"/>
    <col min="2" max="2" width="16.7109375" style="63" bestFit="1" customWidth="1"/>
    <col min="3" max="3" width="7.7109375" style="63" bestFit="1" customWidth="1"/>
    <col min="4" max="4" width="9.5703125" style="63" bestFit="1" customWidth="1"/>
    <col min="5" max="5" width="33.5703125" style="63" customWidth="1"/>
    <col min="6" max="16384" width="8.85546875" style="63"/>
  </cols>
  <sheetData>
    <row r="1" spans="1:5" ht="18.75" x14ac:dyDescent="0.3">
      <c r="A1" s="18" t="s">
        <v>128</v>
      </c>
      <c r="D1" s="64" t="str">
        <f>'FY19 Budget Criteria'!J1</f>
        <v>REVISED:</v>
      </c>
      <c r="E1" s="65">
        <f>'FY19 Budget Criteria'!K1</f>
        <v>43484</v>
      </c>
    </row>
    <row r="3" spans="1:5" x14ac:dyDescent="0.25">
      <c r="A3" s="70" t="s">
        <v>105</v>
      </c>
      <c r="B3" s="70" t="s">
        <v>41</v>
      </c>
      <c r="C3" s="70" t="s">
        <v>39</v>
      </c>
      <c r="D3" s="70" t="s">
        <v>26</v>
      </c>
      <c r="E3" s="71" t="s">
        <v>0</v>
      </c>
    </row>
    <row r="4" spans="1:5" x14ac:dyDescent="0.25">
      <c r="A4" s="66">
        <v>1</v>
      </c>
      <c r="B4" s="66" t="s">
        <v>38</v>
      </c>
      <c r="C4" s="66">
        <v>5293</v>
      </c>
      <c r="D4" s="66" t="s">
        <v>40</v>
      </c>
      <c r="E4" s="67" t="s">
        <v>9</v>
      </c>
    </row>
    <row r="5" spans="1:5" x14ac:dyDescent="0.25">
      <c r="A5" s="66">
        <v>19</v>
      </c>
      <c r="B5" s="66" t="s">
        <v>37</v>
      </c>
      <c r="C5" s="66">
        <v>5220</v>
      </c>
      <c r="D5" s="66" t="s">
        <v>36</v>
      </c>
      <c r="E5" s="67" t="s">
        <v>25</v>
      </c>
    </row>
    <row r="6" spans="1:5" x14ac:dyDescent="0.25">
      <c r="A6" s="66">
        <v>20</v>
      </c>
      <c r="B6" s="66" t="s">
        <v>35</v>
      </c>
      <c r="C6" s="66">
        <v>5220</v>
      </c>
      <c r="D6" s="66" t="s">
        <v>36</v>
      </c>
      <c r="E6" s="67" t="s">
        <v>24</v>
      </c>
    </row>
    <row r="7" spans="1:5" x14ac:dyDescent="0.25">
      <c r="A7" s="66">
        <v>22</v>
      </c>
      <c r="B7" s="66" t="s">
        <v>29</v>
      </c>
      <c r="C7" s="66">
        <v>5221</v>
      </c>
      <c r="D7" s="66" t="s">
        <v>94</v>
      </c>
      <c r="E7" s="67" t="s">
        <v>95</v>
      </c>
    </row>
    <row r="8" spans="1:5" x14ac:dyDescent="0.25">
      <c r="A8" s="66">
        <v>23</v>
      </c>
      <c r="B8" s="66" t="s">
        <v>29</v>
      </c>
      <c r="C8" s="66">
        <v>5224</v>
      </c>
      <c r="D8" s="66" t="s">
        <v>125</v>
      </c>
      <c r="E8" s="67" t="s">
        <v>124</v>
      </c>
    </row>
    <row r="9" spans="1:5" x14ac:dyDescent="0.25">
      <c r="A9" s="66">
        <v>24</v>
      </c>
      <c r="B9" s="66" t="s">
        <v>120</v>
      </c>
      <c r="C9" s="66">
        <v>5220</v>
      </c>
      <c r="D9" s="66" t="s">
        <v>40</v>
      </c>
      <c r="E9" s="67" t="s">
        <v>121</v>
      </c>
    </row>
    <row r="10" spans="1:5" x14ac:dyDescent="0.25">
      <c r="A10" s="66">
        <v>25</v>
      </c>
      <c r="B10" s="66" t="s">
        <v>120</v>
      </c>
      <c r="C10" s="66">
        <v>5225</v>
      </c>
      <c r="D10" s="66" t="s">
        <v>40</v>
      </c>
      <c r="E10" s="67" t="s">
        <v>121</v>
      </c>
    </row>
    <row r="11" spans="1:5" x14ac:dyDescent="0.25">
      <c r="A11" s="66">
        <v>36</v>
      </c>
      <c r="B11" s="66" t="s">
        <v>31</v>
      </c>
      <c r="C11" s="66">
        <v>5221</v>
      </c>
      <c r="D11" s="66" t="s">
        <v>98</v>
      </c>
      <c r="E11" s="67" t="s">
        <v>20</v>
      </c>
    </row>
    <row r="12" spans="1:5" x14ac:dyDescent="0.25">
      <c r="A12" s="66">
        <v>37</v>
      </c>
      <c r="B12" s="66" t="s">
        <v>31</v>
      </c>
      <c r="C12" s="66">
        <v>5221</v>
      </c>
      <c r="D12" s="66" t="s">
        <v>126</v>
      </c>
      <c r="E12" s="67" t="s">
        <v>20</v>
      </c>
    </row>
    <row r="13" spans="1:5" x14ac:dyDescent="0.25">
      <c r="A13" s="66">
        <v>38</v>
      </c>
      <c r="B13" s="66" t="s">
        <v>30</v>
      </c>
      <c r="C13" s="66">
        <v>5221</v>
      </c>
      <c r="D13" s="66" t="s">
        <v>98</v>
      </c>
      <c r="E13" s="67" t="s">
        <v>19</v>
      </c>
    </row>
    <row r="14" spans="1:5" x14ac:dyDescent="0.25">
      <c r="A14" s="66">
        <v>39</v>
      </c>
      <c r="B14" s="66" t="s">
        <v>30</v>
      </c>
      <c r="C14" s="66">
        <v>5221</v>
      </c>
      <c r="D14" s="66" t="s">
        <v>126</v>
      </c>
      <c r="E14" s="67" t="s">
        <v>19</v>
      </c>
    </row>
    <row r="15" spans="1:5" x14ac:dyDescent="0.25">
      <c r="A15" s="66">
        <v>40</v>
      </c>
      <c r="B15" s="66" t="s">
        <v>32</v>
      </c>
      <c r="C15" s="66">
        <v>5221</v>
      </c>
      <c r="D15" s="66" t="s">
        <v>98</v>
      </c>
      <c r="E15" s="67" t="s">
        <v>21</v>
      </c>
    </row>
    <row r="16" spans="1:5" x14ac:dyDescent="0.25">
      <c r="A16" s="66">
        <v>41</v>
      </c>
      <c r="B16" s="66" t="s">
        <v>32</v>
      </c>
      <c r="C16" s="66">
        <v>5221</v>
      </c>
      <c r="D16" s="66" t="s">
        <v>126</v>
      </c>
      <c r="E16" s="67" t="s">
        <v>21</v>
      </c>
    </row>
    <row r="17" spans="1:5" x14ac:dyDescent="0.25">
      <c r="A17" s="66">
        <v>42</v>
      </c>
      <c r="B17" s="66" t="s">
        <v>29</v>
      </c>
      <c r="C17" s="66">
        <v>5221</v>
      </c>
      <c r="D17" s="66" t="s">
        <v>98</v>
      </c>
      <c r="E17" s="67" t="s">
        <v>18</v>
      </c>
    </row>
    <row r="18" spans="1:5" x14ac:dyDescent="0.25">
      <c r="A18" s="66">
        <v>43</v>
      </c>
      <c r="B18" s="66" t="s">
        <v>29</v>
      </c>
      <c r="C18" s="66">
        <v>5221</v>
      </c>
      <c r="D18" s="66" t="s">
        <v>126</v>
      </c>
      <c r="E18" s="67" t="s">
        <v>18</v>
      </c>
    </row>
    <row r="19" spans="1:5" x14ac:dyDescent="0.25">
      <c r="A19" s="66">
        <v>44</v>
      </c>
      <c r="B19" s="66" t="s">
        <v>68</v>
      </c>
      <c r="C19" s="66">
        <v>5293</v>
      </c>
      <c r="D19" s="66" t="s">
        <v>40</v>
      </c>
      <c r="E19" s="67" t="s">
        <v>67</v>
      </c>
    </row>
    <row r="20" spans="1:5" x14ac:dyDescent="0.25">
      <c r="A20" s="66">
        <v>45</v>
      </c>
      <c r="B20" s="66" t="s">
        <v>93</v>
      </c>
      <c r="C20" s="66">
        <v>5220</v>
      </c>
      <c r="D20" s="66" t="s">
        <v>40</v>
      </c>
      <c r="E20" s="67" t="s">
        <v>65</v>
      </c>
    </row>
    <row r="21" spans="1:5" x14ac:dyDescent="0.25">
      <c r="A21" s="66">
        <v>47</v>
      </c>
      <c r="B21" s="66" t="s">
        <v>28</v>
      </c>
      <c r="C21" s="66">
        <v>5221</v>
      </c>
      <c r="D21" s="66" t="s">
        <v>99</v>
      </c>
      <c r="E21" s="67" t="s">
        <v>17</v>
      </c>
    </row>
    <row r="22" spans="1:5" x14ac:dyDescent="0.25">
      <c r="A22" s="66">
        <v>48</v>
      </c>
      <c r="B22" s="66" t="s">
        <v>28</v>
      </c>
      <c r="C22" s="66">
        <v>5221</v>
      </c>
      <c r="D22" s="66" t="s">
        <v>127</v>
      </c>
      <c r="E22" s="67" t="s">
        <v>17</v>
      </c>
    </row>
    <row r="23" spans="1:5" x14ac:dyDescent="0.25">
      <c r="A23" s="66">
        <v>49</v>
      </c>
      <c r="B23" s="66" t="s">
        <v>27</v>
      </c>
      <c r="C23" s="66">
        <v>5221</v>
      </c>
      <c r="D23" s="66" t="s">
        <v>99</v>
      </c>
      <c r="E23" s="67" t="s">
        <v>16</v>
      </c>
    </row>
    <row r="24" spans="1:5" x14ac:dyDescent="0.25">
      <c r="A24" s="66">
        <v>50</v>
      </c>
      <c r="B24" s="66" t="s">
        <v>27</v>
      </c>
      <c r="C24" s="66">
        <v>5221</v>
      </c>
      <c r="D24" s="66" t="s">
        <v>127</v>
      </c>
      <c r="E24" s="67" t="s">
        <v>16</v>
      </c>
    </row>
    <row r="25" spans="1:5" x14ac:dyDescent="0.25">
      <c r="A25" s="66">
        <v>52</v>
      </c>
      <c r="B25" s="66" t="s">
        <v>69</v>
      </c>
      <c r="C25" s="66">
        <v>5293</v>
      </c>
      <c r="D25" s="66" t="s">
        <v>40</v>
      </c>
      <c r="E25" s="67" t="s">
        <v>66</v>
      </c>
    </row>
    <row r="26" spans="1:5" x14ac:dyDescent="0.25">
      <c r="A26" s="66">
        <v>58</v>
      </c>
      <c r="B26" s="66" t="s">
        <v>34</v>
      </c>
      <c r="C26" s="66">
        <v>5221</v>
      </c>
      <c r="D26" s="66" t="s">
        <v>33</v>
      </c>
      <c r="E26" s="67" t="s">
        <v>102</v>
      </c>
    </row>
    <row r="27" spans="1:5" x14ac:dyDescent="0.25">
      <c r="A27" s="66">
        <v>90</v>
      </c>
      <c r="B27" s="66" t="s">
        <v>119</v>
      </c>
      <c r="C27" s="66">
        <v>5220</v>
      </c>
      <c r="D27" s="66" t="s">
        <v>40</v>
      </c>
      <c r="E27" s="67" t="s">
        <v>117</v>
      </c>
    </row>
    <row r="28" spans="1:5" x14ac:dyDescent="0.25">
      <c r="A28" s="68">
        <v>99</v>
      </c>
      <c r="B28" s="68" t="s">
        <v>64</v>
      </c>
      <c r="C28" s="68">
        <v>5220</v>
      </c>
      <c r="D28" s="68" t="s">
        <v>40</v>
      </c>
      <c r="E28" s="69" t="s">
        <v>11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F16" sqref="F16"/>
    </sheetView>
  </sheetViews>
  <sheetFormatPr defaultRowHeight="15" x14ac:dyDescent="0.25"/>
  <cols>
    <col min="1" max="1" width="46.7109375" bestFit="1" customWidth="1"/>
    <col min="2" max="2" width="8.5703125" customWidth="1"/>
    <col min="3" max="3" width="11.7109375" hidden="1" customWidth="1"/>
  </cols>
  <sheetData>
    <row r="1" spans="1:3" x14ac:dyDescent="0.25">
      <c r="A1" t="s">
        <v>57</v>
      </c>
    </row>
    <row r="3" spans="1:3" x14ac:dyDescent="0.25">
      <c r="A3" s="8" t="s">
        <v>54</v>
      </c>
      <c r="B3" s="8" t="s">
        <v>55</v>
      </c>
      <c r="C3" s="8" t="s">
        <v>56</v>
      </c>
    </row>
    <row r="4" spans="1:3" x14ac:dyDescent="0.25">
      <c r="A4" s="7" t="s">
        <v>45</v>
      </c>
      <c r="B4" s="32" t="s">
        <v>46</v>
      </c>
      <c r="C4" s="31">
        <v>9000169.8299997617</v>
      </c>
    </row>
    <row r="5" spans="1:3" x14ac:dyDescent="0.25">
      <c r="A5" s="9" t="s">
        <v>47</v>
      </c>
      <c r="B5" s="9" t="s">
        <v>80</v>
      </c>
      <c r="C5" s="10">
        <v>2547734.939999999</v>
      </c>
    </row>
    <row r="6" spans="1:3" x14ac:dyDescent="0.25">
      <c r="A6" s="9" t="s">
        <v>52</v>
      </c>
      <c r="B6" s="9" t="s">
        <v>53</v>
      </c>
      <c r="C6" s="10">
        <v>1789712.8599999619</v>
      </c>
    </row>
    <row r="7" spans="1:3" x14ac:dyDescent="0.25">
      <c r="A7" s="9" t="s">
        <v>48</v>
      </c>
      <c r="B7" s="9" t="s">
        <v>49</v>
      </c>
      <c r="C7" s="10">
        <v>360488.03999998904</v>
      </c>
    </row>
    <row r="8" spans="1:3" x14ac:dyDescent="0.25">
      <c r="A8" s="9" t="s">
        <v>50</v>
      </c>
      <c r="B8" s="9" t="s">
        <v>51</v>
      </c>
      <c r="C8" s="10">
        <v>30398.069999999701</v>
      </c>
    </row>
    <row r="9" spans="1:3" x14ac:dyDescent="0.25">
      <c r="A9" s="9" t="s">
        <v>81</v>
      </c>
      <c r="B9" s="9" t="s">
        <v>82</v>
      </c>
      <c r="C9" s="10">
        <v>111937.1</v>
      </c>
    </row>
    <row r="10" spans="1:3" x14ac:dyDescent="0.25">
      <c r="A10" s="29" t="s">
        <v>83</v>
      </c>
      <c r="B10" s="9" t="s">
        <v>53</v>
      </c>
      <c r="C10" s="10">
        <v>50176</v>
      </c>
    </row>
    <row r="11" spans="1:3" x14ac:dyDescent="0.25">
      <c r="A11" s="30" t="s">
        <v>88</v>
      </c>
      <c r="B11" s="26">
        <v>90832</v>
      </c>
      <c r="C11" s="10">
        <v>26236.2</v>
      </c>
    </row>
    <row r="12" spans="1:3" x14ac:dyDescent="0.25">
      <c r="A12" s="30" t="s">
        <v>89</v>
      </c>
      <c r="B12" s="26">
        <v>90834</v>
      </c>
      <c r="C12" s="10">
        <v>220041.99999999552</v>
      </c>
    </row>
    <row r="13" spans="1:3" x14ac:dyDescent="0.25">
      <c r="A13" s="30" t="s">
        <v>90</v>
      </c>
      <c r="B13" s="26">
        <v>90837</v>
      </c>
      <c r="C13" s="10">
        <v>0</v>
      </c>
    </row>
    <row r="14" spans="1:3" x14ac:dyDescent="0.25">
      <c r="A14" s="27" t="s">
        <v>91</v>
      </c>
      <c r="B14" s="26">
        <v>90853</v>
      </c>
      <c r="C14" s="10">
        <v>99240</v>
      </c>
    </row>
    <row r="15" spans="1:3" x14ac:dyDescent="0.25">
      <c r="A15" s="9" t="s">
        <v>85</v>
      </c>
      <c r="B15" s="9" t="s">
        <v>84</v>
      </c>
      <c r="C15" s="10">
        <v>46086</v>
      </c>
    </row>
    <row r="16" spans="1:3" ht="15.75" thickBot="1" x14ac:dyDescent="0.3">
      <c r="A16" s="28" t="s">
        <v>86</v>
      </c>
      <c r="B16" s="9" t="s">
        <v>87</v>
      </c>
      <c r="C16" s="10">
        <v>2028.75</v>
      </c>
    </row>
  </sheetData>
  <autoFilter ref="A3:C46" xr:uid="{00000000-0009-0000-0000-000002000000}"/>
  <sortState ref="A12:C26">
    <sortCondition ref="B4:B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FY19 Budget Criteria</vt:lpstr>
      <vt:lpstr>FY19 Hierarchy</vt:lpstr>
      <vt:lpstr>AMTCL Svc Codes</vt:lpstr>
      <vt:lpstr>'FY19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Hayter, Thelma L</cp:lastModifiedBy>
  <cp:lastPrinted>2018-06-29T14:46:47Z</cp:lastPrinted>
  <dcterms:created xsi:type="dcterms:W3CDTF">2015-05-08T20:05:10Z</dcterms:created>
  <dcterms:modified xsi:type="dcterms:W3CDTF">2019-02-25T18:04:59Z</dcterms:modified>
</cp:coreProperties>
</file>