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mdharris4\AppData\Local\Microsoft\Windows\INetCache\Content.Outlook\G1ARKKUF\"/>
    </mc:Choice>
  </mc:AlternateContent>
  <xr:revisionPtr revIDLastSave="0" documentId="13_ncr:1_{4C412118-DA73-492D-A726-161C6886A895}" xr6:coauthVersionLast="41" xr6:coauthVersionMax="41" xr10:uidLastSave="{00000000-0000-0000-0000-000000000000}"/>
  <bookViews>
    <workbookView xWindow="735" yWindow="735" windowWidth="22125" windowHeight="11385" xr2:uid="{00000000-000D-0000-FFFF-FFFF00000000}"/>
  </bookViews>
  <sheets>
    <sheet name="FY20 Budget Criteria" sheetId="1" r:id="rId1"/>
    <sheet name="FY20 Hierarchy" sheetId="4" r:id="rId2"/>
  </sheets>
  <definedNames>
    <definedName name="_xlnm._FilterDatabase" localSheetId="0" hidden="1">'FY20 Budget Criteria'!$A$3:$M$28</definedName>
    <definedName name="_xlnm.Print_Titles" localSheetId="0">'FY20 Budget Criteria'!$3:$3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Harris, Myran D</author>
    <author>Hayter, Thelma L</author>
  </authors>
  <commentList>
    <comment ref="A4" authorId="0" shapeId="0" xr:uid="{742303C1-F04B-42D0-A2D2-1608AE5AB4CE}">
      <text>
        <r>
          <rPr>
            <b/>
            <sz val="9"/>
            <color indexed="81"/>
            <rFont val="Tahoma"/>
            <family val="2"/>
          </rPr>
          <t>Harris, Myran D:</t>
        </r>
        <r>
          <rPr>
            <sz val="9"/>
            <color indexed="81"/>
            <rFont val="Tahoma"/>
            <family val="2"/>
          </rPr>
          <t xml:space="preserve">
New account for FY'20 per Budget office </t>
        </r>
      </text>
    </comment>
    <comment ref="A5" authorId="0" shapeId="0" xr:uid="{2852AFF9-0C46-4A0A-82B7-B0CE02F1173E}">
      <text>
        <r>
          <rPr>
            <b/>
            <sz val="9"/>
            <color indexed="81"/>
            <rFont val="Tahoma"/>
            <family val="2"/>
          </rPr>
          <t>Harris, Myran D:</t>
        </r>
        <r>
          <rPr>
            <sz val="9"/>
            <color indexed="81"/>
            <rFont val="Tahoma"/>
            <family val="2"/>
          </rPr>
          <t xml:space="preserve">
New account for FY'20 per Budget office</t>
        </r>
      </text>
    </comment>
    <comment ref="A6" authorId="1" shapeId="0" xr:uid="{736B87A4-BEDF-4707-9ACB-150DED1C5D1C}">
      <text>
        <r>
          <rPr>
            <b/>
            <sz val="9"/>
            <color indexed="81"/>
            <rFont val="Tahoma"/>
            <family val="2"/>
          </rPr>
          <t>Hayter, Thelma L:</t>
        </r>
        <r>
          <rPr>
            <sz val="9"/>
            <color indexed="81"/>
            <rFont val="Tahoma"/>
            <family val="2"/>
          </rPr>
          <t xml:space="preserve">
Added Acct Code per Budget Office 1-18-19</t>
        </r>
      </text>
    </comment>
    <comment ref="A7" authorId="0" shapeId="0" xr:uid="{3AF4D292-EA73-4772-A0DF-3AD04AFC08BF}">
      <text>
        <r>
          <rPr>
            <b/>
            <sz val="9"/>
            <color indexed="81"/>
            <rFont val="Tahoma"/>
            <family val="2"/>
          </rPr>
          <t>Harris, Myran D:</t>
        </r>
        <r>
          <rPr>
            <sz val="9"/>
            <color indexed="81"/>
            <rFont val="Tahoma"/>
            <family val="2"/>
          </rPr>
          <t xml:space="preserve">
7/25/19 - New Supplemental SOR Budget added per A.H.</t>
        </r>
      </text>
    </comment>
    <comment ref="A8" authorId="0" shapeId="0" xr:uid="{E0E7C78A-8FC5-4A0B-95A6-B040BA96E9F9}">
      <text>
        <r>
          <rPr>
            <b/>
            <sz val="9"/>
            <color indexed="81"/>
            <rFont val="Tahoma"/>
            <charset val="1"/>
          </rPr>
          <t>Harris, Myran D:</t>
        </r>
        <r>
          <rPr>
            <sz val="9"/>
            <color indexed="81"/>
            <rFont val="Tahoma"/>
            <charset val="1"/>
          </rPr>
          <t xml:space="preserve">
Added 7/26/2019 per Budget
</t>
        </r>
      </text>
    </comment>
    <comment ref="A20" authorId="1" shapeId="0" xr:uid="{F8F7CC62-92D4-4571-B13E-4DE9E2565705}">
      <text>
        <r>
          <rPr>
            <b/>
            <sz val="9"/>
            <color indexed="81"/>
            <rFont val="Tahoma"/>
            <family val="2"/>
          </rPr>
          <t>Hayter, Thelma L:</t>
        </r>
        <r>
          <rPr>
            <sz val="9"/>
            <color indexed="81"/>
            <rFont val="Tahoma"/>
            <family val="2"/>
          </rPr>
          <t xml:space="preserve">
Budget Office change Acct Code 1-18-19</t>
        </r>
      </text>
    </comment>
  </commentList>
</comments>
</file>

<file path=xl/sharedStrings.xml><?xml version="1.0" encoding="utf-8"?>
<sst xmlns="http://schemas.openxmlformats.org/spreadsheetml/2006/main" count="297" uniqueCount="105">
  <si>
    <t>Description</t>
  </si>
  <si>
    <t>Elig Ben Plans</t>
  </si>
  <si>
    <t xml:space="preserve">DOS &gt;= </t>
  </si>
  <si>
    <t>DOS &lt;=</t>
  </si>
  <si>
    <t>SAPT</t>
  </si>
  <si>
    <t>L</t>
  </si>
  <si>
    <t>CMHBG</t>
  </si>
  <si>
    <t>N/A</t>
  </si>
  <si>
    <t>Not Req.</t>
  </si>
  <si>
    <t>State Faux Fund for Edit 04500</t>
  </si>
  <si>
    <t>Not req.</t>
  </si>
  <si>
    <t>State/LME</t>
  </si>
  <si>
    <t>AMTCL</t>
  </si>
  <si>
    <t>MHBG UCR Services Adult</t>
  </si>
  <si>
    <t>MHBG UCR Services - Child</t>
  </si>
  <si>
    <t>SAPTBG UCR Services Adult</t>
  </si>
  <si>
    <t>SAPTBG IV Drug User Services - UCR</t>
  </si>
  <si>
    <t>SAPTBG Tx Alternatives for Women</t>
  </si>
  <si>
    <t>SAPTBG UCR Services - Child</t>
  </si>
  <si>
    <t>State DOJ-Supported Employment</t>
  </si>
  <si>
    <t>State TCLI MH Service - UCR</t>
  </si>
  <si>
    <t>FRC</t>
  </si>
  <si>
    <t>536949-1461</t>
  </si>
  <si>
    <t>536945-1444</t>
  </si>
  <si>
    <t>536949-1463</t>
  </si>
  <si>
    <t>536952-1463</t>
  </si>
  <si>
    <t>536976-1463</t>
  </si>
  <si>
    <t>536945-1442</t>
  </si>
  <si>
    <t>Q7</t>
  </si>
  <si>
    <t>536949-1462</t>
  </si>
  <si>
    <t>JZ</t>
  </si>
  <si>
    <t>RCC</t>
  </si>
  <si>
    <t>00</t>
  </si>
  <si>
    <t>Account-Fund</t>
  </si>
  <si>
    <t>Equal To</t>
  </si>
  <si>
    <t>NE</t>
  </si>
  <si>
    <t>YP630 ONLY</t>
  </si>
  <si>
    <t>Procedure Codes</t>
  </si>
  <si>
    <t>Proc Code Logic</t>
  </si>
  <si>
    <t xml:space="preserve"> Processing Cut Off Date*</t>
  </si>
  <si>
    <t>536998009-1422</t>
  </si>
  <si>
    <t>SUD Inpatient/Residential Svcs</t>
  </si>
  <si>
    <t>FBC and NHMD Account-MH</t>
  </si>
  <si>
    <t>FBC and NHMD Account-SUD</t>
  </si>
  <si>
    <t>536996012-1464</t>
  </si>
  <si>
    <t>536996011-1464</t>
  </si>
  <si>
    <r>
      <t>ASTER, ASCDR, ASWOM, CSSAD</t>
    </r>
    <r>
      <rPr>
        <sz val="11"/>
        <color rgb="FF0070C0"/>
        <rFont val="Calibri"/>
        <family val="2"/>
        <scheme val="minor"/>
      </rPr>
      <t xml:space="preserve"> SL6056</t>
    </r>
  </si>
  <si>
    <r>
      <t xml:space="preserve">ASTER, ASCDR, ASWOM </t>
    </r>
    <r>
      <rPr>
        <sz val="11"/>
        <color rgb="FF0070C0"/>
        <rFont val="Calibri"/>
        <family val="2"/>
        <scheme val="minor"/>
      </rPr>
      <t>SL0006</t>
    </r>
  </si>
  <si>
    <r>
      <t xml:space="preserve">YP820, H0010, S9484, YP780 </t>
    </r>
    <r>
      <rPr>
        <sz val="11"/>
        <color rgb="FF0070C0"/>
        <rFont val="Calibri"/>
        <family val="2"/>
        <scheme val="minor"/>
      </rPr>
      <t>SL0008</t>
    </r>
  </si>
  <si>
    <r>
      <t>AMI, CMSED</t>
    </r>
    <r>
      <rPr>
        <sz val="11"/>
        <color rgb="FF0070C0"/>
        <rFont val="Calibri"/>
        <family val="2"/>
        <scheme val="minor"/>
      </rPr>
      <t xml:space="preserve"> SL0016</t>
    </r>
  </si>
  <si>
    <r>
      <t xml:space="preserve">S9484, YP485 </t>
    </r>
    <r>
      <rPr>
        <sz val="11"/>
        <color rgb="FF0070C0"/>
        <rFont val="Calibri"/>
        <family val="2"/>
        <scheme val="minor"/>
      </rPr>
      <t>SL0010</t>
    </r>
  </si>
  <si>
    <r>
      <t xml:space="preserve">AMTCL, AMI </t>
    </r>
    <r>
      <rPr>
        <sz val="11"/>
        <color rgb="FF0070C0"/>
        <rFont val="Calibri"/>
        <family val="2"/>
        <scheme val="minor"/>
      </rPr>
      <t>SL0054</t>
    </r>
  </si>
  <si>
    <r>
      <t xml:space="preserve">ASCDR </t>
    </r>
    <r>
      <rPr>
        <sz val="11"/>
        <color rgb="FF0070C0"/>
        <rFont val="Calibri"/>
        <family val="2"/>
        <scheme val="minor"/>
      </rPr>
      <t>SL0020</t>
    </r>
  </si>
  <si>
    <r>
      <t xml:space="preserve">CSSAD </t>
    </r>
    <r>
      <rPr>
        <sz val="11"/>
        <color rgb="FF0070C0"/>
        <rFont val="Calibri"/>
        <family val="2"/>
        <scheme val="minor"/>
      </rPr>
      <t>SL0015</t>
    </r>
  </si>
  <si>
    <r>
      <t>CMSED, AMVET</t>
    </r>
    <r>
      <rPr>
        <sz val="11"/>
        <color rgb="FF0070C0"/>
        <rFont val="Calibri"/>
        <family val="2"/>
        <scheme val="minor"/>
      </rPr>
      <t xml:space="preserve"> SL0011</t>
    </r>
  </si>
  <si>
    <t>536998007-1422</t>
  </si>
  <si>
    <t>ASOUD</t>
  </si>
  <si>
    <t>See Service Array for ASOUD procedure codes.</t>
  </si>
  <si>
    <t>SSBG UCR Services Adult&amp;Child DD</t>
  </si>
  <si>
    <r>
      <t xml:space="preserve">Block Grant Indicator </t>
    </r>
    <r>
      <rPr>
        <sz val="10"/>
        <color theme="1"/>
        <rFont val="Calibri"/>
        <family val="2"/>
        <scheme val="minor"/>
      </rPr>
      <t>(SAPT, CMHBG, Not Required)</t>
    </r>
  </si>
  <si>
    <t xml:space="preserve">Hierarchy </t>
  </si>
  <si>
    <r>
      <t xml:space="preserve">AMI, AMVET </t>
    </r>
    <r>
      <rPr>
        <sz val="11"/>
        <color rgb="FF0070C0"/>
        <rFont val="Calibri"/>
        <family val="2"/>
        <scheme val="minor"/>
      </rPr>
      <t>SL0023</t>
    </r>
  </si>
  <si>
    <r>
      <t xml:space="preserve">ADSN CDSN </t>
    </r>
    <r>
      <rPr>
        <sz val="11"/>
        <color rgb="FF0070C0"/>
        <rFont val="Calibri"/>
        <family val="2"/>
        <scheme val="minor"/>
      </rPr>
      <t>SL6057</t>
    </r>
  </si>
  <si>
    <r>
      <t xml:space="preserve">YM120, H0040, H2015-HT, H2017, YA308, YA309, 90832, 90834, 90837, 90853, YP400, H2011 </t>
    </r>
    <r>
      <rPr>
        <sz val="11"/>
        <color rgb="FF0070C0"/>
        <rFont val="Calibri"/>
        <family val="2"/>
        <scheme val="minor"/>
      </rPr>
      <t>SL6055</t>
    </r>
  </si>
  <si>
    <r>
      <rPr>
        <sz val="11"/>
        <rFont val="Calibri"/>
        <family val="2"/>
        <scheme val="minor"/>
      </rPr>
      <t>(YA300 - YA388, YA391-YA399</t>
    </r>
    <r>
      <rPr>
        <sz val="11"/>
        <color rgb="FF0070C0"/>
        <rFont val="Calibri"/>
        <family val="2"/>
        <scheme val="minor"/>
      </rPr>
      <t xml:space="preserve"> SL0047), (</t>
    </r>
    <r>
      <rPr>
        <sz val="11"/>
        <color theme="1"/>
        <rFont val="Calibri"/>
        <family val="2"/>
        <scheme val="minor"/>
      </rPr>
      <t>YP821, YP822,</t>
    </r>
    <r>
      <rPr>
        <sz val="11"/>
        <color rgb="FF0070C0"/>
        <rFont val="Calibri"/>
        <family val="2"/>
        <scheme val="minor"/>
      </rPr>
      <t xml:space="preserve"> SL0053),</t>
    </r>
    <r>
      <rPr>
        <sz val="11"/>
        <color theme="1"/>
        <rFont val="Calibri"/>
        <family val="2"/>
        <scheme val="minor"/>
      </rPr>
      <t xml:space="preserve"> YM120</t>
    </r>
  </si>
  <si>
    <r>
      <rPr>
        <sz val="11"/>
        <rFont val="Calibri"/>
        <family val="2"/>
        <scheme val="minor"/>
      </rPr>
      <t>(YA300 - YA388, YA391-YA399</t>
    </r>
    <r>
      <rPr>
        <sz val="11"/>
        <color rgb="FF0070C0"/>
        <rFont val="Calibri"/>
        <family val="2"/>
        <scheme val="minor"/>
      </rPr>
      <t xml:space="preserve"> SL0047), (</t>
    </r>
    <r>
      <rPr>
        <sz val="11"/>
        <rFont val="Calibri"/>
        <family val="2"/>
        <scheme val="minor"/>
      </rPr>
      <t>YP821, YP822</t>
    </r>
    <r>
      <rPr>
        <sz val="11"/>
        <color rgb="FF0070C0"/>
        <rFont val="Calibri"/>
        <family val="2"/>
        <scheme val="minor"/>
      </rPr>
      <t xml:space="preserve">, SL0053), YM120 </t>
    </r>
  </si>
  <si>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 xml:space="preserve">H0010, H0013, H0014, H0015, H2035, YP790 </t>
    </r>
    <r>
      <rPr>
        <sz val="11"/>
        <color rgb="FF0070C0"/>
        <rFont val="Calibri"/>
        <family val="2"/>
        <scheme val="minor"/>
      </rPr>
      <t>SL0051)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>YA300-YA388, YA391-YA399</t>
    </r>
    <r>
      <rPr>
        <sz val="11"/>
        <color rgb="FF0070C0"/>
        <rFont val="Calibri"/>
        <family val="2"/>
        <scheme val="minor"/>
      </rPr>
      <t xml:space="preserve"> SL0047)</t>
    </r>
    <r>
      <rPr>
        <sz val="11"/>
        <color theme="1"/>
        <rFont val="Calibri"/>
        <family val="2"/>
        <scheme val="minor"/>
      </rPr>
      <t xml:space="preserve">, YP820, </t>
    </r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 xml:space="preserve">YP821-YP822 </t>
    </r>
    <r>
      <rPr>
        <sz val="11"/>
        <color rgb="FF0070C0"/>
        <rFont val="Calibri"/>
        <family val="2"/>
        <scheme val="minor"/>
      </rPr>
      <t>SL0053)</t>
    </r>
    <r>
      <rPr>
        <sz val="11"/>
        <color theme="1"/>
        <rFont val="Calibri"/>
        <family val="2"/>
        <scheme val="minor"/>
      </rPr>
      <t>, YM120</t>
    </r>
  </si>
  <si>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 xml:space="preserve">H0010, H0013, H0014, H0015, H2035, YP790 </t>
    </r>
    <r>
      <rPr>
        <sz val="11"/>
        <color rgb="FF0070C0"/>
        <rFont val="Calibri"/>
        <family val="2"/>
        <scheme val="minor"/>
      </rPr>
      <t>SL0051)</t>
    </r>
    <r>
      <rPr>
        <sz val="11"/>
        <color theme="1"/>
        <rFont val="Calibri"/>
        <family val="2"/>
        <scheme val="minor"/>
      </rPr>
      <t>,</t>
    </r>
    <r>
      <rPr>
        <sz val="11"/>
        <color rgb="FF0070C0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>YA300-YA388, YA391-YA399</t>
    </r>
    <r>
      <rPr>
        <sz val="11"/>
        <color rgb="FF0070C0"/>
        <rFont val="Calibri"/>
        <family val="2"/>
        <scheme val="minor"/>
      </rPr>
      <t xml:space="preserve"> SL0047)</t>
    </r>
    <r>
      <rPr>
        <sz val="11"/>
        <color theme="1"/>
        <rFont val="Calibri"/>
        <family val="2"/>
        <scheme val="minor"/>
      </rPr>
      <t>, YP820,</t>
    </r>
    <r>
      <rPr>
        <sz val="11"/>
        <color rgb="FF0070C0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>YP821-YP822</t>
    </r>
    <r>
      <rPr>
        <sz val="11"/>
        <color rgb="FF0070C0"/>
        <rFont val="Calibri"/>
        <family val="2"/>
        <scheme val="minor"/>
      </rPr>
      <t xml:space="preserve"> SL0053)</t>
    </r>
    <r>
      <rPr>
        <sz val="11"/>
        <color theme="1"/>
        <rFont val="Calibri"/>
        <family val="2"/>
        <scheme val="minor"/>
      </rPr>
      <t>, YM120</t>
    </r>
  </si>
  <si>
    <r>
      <t>ASWOM</t>
    </r>
    <r>
      <rPr>
        <sz val="11"/>
        <color rgb="FF0070C0"/>
        <rFont val="Calibri"/>
        <family val="2"/>
        <scheme val="minor"/>
      </rPr>
      <t xml:space="preserve"> SL0007 </t>
    </r>
  </si>
  <si>
    <r>
      <t>(YA300 - YA388, YA391-YA399</t>
    </r>
    <r>
      <rPr>
        <sz val="11"/>
        <color rgb="FF0070C0"/>
        <rFont val="Calibri"/>
        <family val="2"/>
        <scheme val="minor"/>
      </rPr>
      <t xml:space="preserve"> SL0047</t>
    </r>
    <r>
      <rPr>
        <sz val="11"/>
        <color theme="1"/>
        <rFont val="Calibri"/>
        <family val="2"/>
        <scheme val="minor"/>
      </rPr>
      <t>), (YP821, YP822,</t>
    </r>
    <r>
      <rPr>
        <sz val="11"/>
        <color rgb="FF0070C0"/>
        <rFont val="Calibri"/>
        <family val="2"/>
        <scheme val="minor"/>
      </rPr>
      <t xml:space="preserve"> SL0053</t>
    </r>
    <r>
      <rPr>
        <sz val="11"/>
        <color theme="1"/>
        <rFont val="Calibri"/>
        <family val="2"/>
        <scheme val="minor"/>
      </rPr>
      <t xml:space="preserve">), YM120 </t>
    </r>
  </si>
  <si>
    <r>
      <rPr>
        <sz val="11"/>
        <rFont val="Calibri"/>
        <family val="2"/>
        <scheme val="minor"/>
      </rPr>
      <t>(YA300 - YA388, YA391-YA399</t>
    </r>
    <r>
      <rPr>
        <sz val="11"/>
        <color rgb="FF0070C0"/>
        <rFont val="Calibri"/>
        <family val="2"/>
        <scheme val="minor"/>
      </rPr>
      <t xml:space="preserve"> SL0047), (</t>
    </r>
    <r>
      <rPr>
        <sz val="11"/>
        <rFont val="Calibri"/>
        <family val="2"/>
        <scheme val="minor"/>
      </rPr>
      <t>YP821, YP822</t>
    </r>
    <r>
      <rPr>
        <sz val="11"/>
        <color rgb="FF0070C0"/>
        <rFont val="Calibri"/>
        <family val="2"/>
        <scheme val="minor"/>
      </rPr>
      <t xml:space="preserve">, SL0053), </t>
    </r>
    <r>
      <rPr>
        <sz val="11"/>
        <rFont val="Calibri"/>
        <family val="2"/>
        <scheme val="minor"/>
      </rPr>
      <t xml:space="preserve">YM120 </t>
    </r>
  </si>
  <si>
    <r>
      <t xml:space="preserve">S9484, YP485, H0010 </t>
    </r>
    <r>
      <rPr>
        <sz val="11"/>
        <color rgb="FF0070C0"/>
        <rFont val="Calibri"/>
        <family val="2"/>
        <scheme val="minor"/>
      </rPr>
      <t>SL0009</t>
    </r>
  </si>
  <si>
    <t>Cardinal State Funds</t>
  </si>
  <si>
    <t>YP821, YP822</t>
  </si>
  <si>
    <t>536998018-1422</t>
  </si>
  <si>
    <t>536950-1463</t>
  </si>
  <si>
    <t xml:space="preserve">SUD State UCR   </t>
  </si>
  <si>
    <t>REVISED:</t>
  </si>
  <si>
    <t>5R</t>
  </si>
  <si>
    <t>6W</t>
  </si>
  <si>
    <r>
      <t>YP820,</t>
    </r>
    <r>
      <rPr>
        <sz val="11"/>
        <color rgb="FF0070C0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 xml:space="preserve">YP821, YP822 </t>
    </r>
    <r>
      <rPr>
        <sz val="11"/>
        <color rgb="FF0070C0"/>
        <rFont val="Calibri"/>
        <family val="2"/>
        <scheme val="minor"/>
      </rPr>
      <t xml:space="preserve">SL0053) 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Add YP620, YP650</t>
    </r>
  </si>
  <si>
    <r>
      <t xml:space="preserve">ADSN, AMI, AMVET, ASCDR, ASTER, ASWOM, CDSN, CMSED, CSSAD, GAP, AMTCL, </t>
    </r>
    <r>
      <rPr>
        <b/>
        <sz val="11"/>
        <rFont val="Calibri"/>
        <family val="2"/>
        <scheme val="minor"/>
      </rPr>
      <t>ASOUD</t>
    </r>
  </si>
  <si>
    <r>
      <t xml:space="preserve">ASTER, ASCDR, ASWOM </t>
    </r>
    <r>
      <rPr>
        <sz val="11"/>
        <color rgb="FF0070C0"/>
        <rFont val="Calibri"/>
        <family val="2"/>
        <scheme val="minor"/>
      </rPr>
      <t>SL0003  add ASOUD to SL0003</t>
    </r>
  </si>
  <si>
    <t>SOR Funds for ASOUD-Year 1 10-1-18</t>
  </si>
  <si>
    <t>See Service Array for ASOUD procedure codes.Except NE H0010, H0014, H2011, S9484, YP485, YP790, and T2016</t>
  </si>
  <si>
    <t xml:space="preserve">FY20 Budget Criteria </t>
  </si>
  <si>
    <t>FY20 Hierarchy</t>
  </si>
  <si>
    <t>6Y</t>
  </si>
  <si>
    <t>5T</t>
  </si>
  <si>
    <t>1G</t>
  </si>
  <si>
    <t>53690Q-1463</t>
  </si>
  <si>
    <r>
      <t xml:space="preserve">ASTER, ASCDR, ASWOM </t>
    </r>
    <r>
      <rPr>
        <sz val="11"/>
        <color rgb="FF0070C0"/>
        <rFont val="Calibri"/>
        <family val="2"/>
        <scheme val="minor"/>
      </rPr>
      <t>SL0003</t>
    </r>
  </si>
  <si>
    <t>5369EU-1461</t>
  </si>
  <si>
    <t>5369SU-1461</t>
  </si>
  <si>
    <t>Yellow highlights are changes for SFY20-21</t>
  </si>
  <si>
    <r>
      <t xml:space="preserve">ASTER, ASCDR, ASWOM </t>
    </r>
    <r>
      <rPr>
        <sz val="11"/>
        <color rgb="FF0070C0"/>
        <rFont val="Calibri"/>
        <family val="2"/>
        <scheme val="minor"/>
      </rPr>
      <t xml:space="preserve">SL0003 </t>
    </r>
    <r>
      <rPr>
        <sz val="11"/>
        <rFont val="Calibri"/>
        <family val="2"/>
        <scheme val="minor"/>
      </rPr>
      <t xml:space="preserve">add ASOUD to </t>
    </r>
    <r>
      <rPr>
        <sz val="11"/>
        <color theme="8"/>
        <rFont val="Calibri"/>
        <family val="2"/>
        <scheme val="minor"/>
      </rPr>
      <t>SL0003</t>
    </r>
  </si>
  <si>
    <t>Note: Date of Service Begin and End dates aren't needed unless there is a specific reason (like the federal fiscal year period), as it is handled by timely filing begin dates.</t>
  </si>
  <si>
    <t>Note: YP820 can be used with SABG but not CMHBG.</t>
  </si>
  <si>
    <t>* Processing Cut Off Date = Parameter Cut off in NCTracks, needed for Federal Accounts that end mid-year</t>
  </si>
  <si>
    <t>Alternative Services are in the ranges YA300-YA388, and YA391-YA399</t>
  </si>
  <si>
    <t>* SL = System List used in NCTracks</t>
  </si>
  <si>
    <t>4G</t>
  </si>
  <si>
    <t>SOR Funds Supplemental  Yr 1</t>
  </si>
  <si>
    <t>EG</t>
  </si>
  <si>
    <t>SOR Funds for ASOUD - Year 2  9-30-19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</si>
</sst>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0"/>
      <color theme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59BEF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 applyAlignment="1">
      <alignment vertical="top" wrapText="1"/>
    </xf>
    <xf numFmtId="0" fontId="4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14" fontId="0" fillId="0" borderId="1" xfId="0" applyNumberFormat="1" applyFill="1" applyBorder="1" applyAlignment="1">
      <alignment vertical="top"/>
    </xf>
    <xf numFmtId="0" fontId="7" fillId="0" borderId="0" xfId="0" applyFont="1" applyFill="1" applyAlignment="1">
      <alignment horizontal="center"/>
    </xf>
    <xf numFmtId="0" fontId="0" fillId="0" borderId="1" xfId="0" applyFont="1" applyFill="1" applyBorder="1" applyAlignment="1">
      <alignment horizontal="center" vertical="top"/>
    </xf>
    <xf numFmtId="0" fontId="2" fillId="0" borderId="0" xfId="0" applyFont="1"/>
    <xf numFmtId="0" fontId="8" fillId="0" borderId="0" xfId="0" applyFont="1" applyFill="1"/>
    <xf numFmtId="0" fontId="0" fillId="0" borderId="1" xfId="0" applyFill="1" applyBorder="1" applyAlignment="1">
      <alignment vertical="top"/>
    </xf>
    <xf numFmtId="0" fontId="0" fillId="0" borderId="1" xfId="0" quotePrefix="1" applyFill="1" applyBorder="1" applyAlignment="1">
      <alignment vertical="top"/>
    </xf>
    <xf numFmtId="0" fontId="0" fillId="0" borderId="0" xfId="0" applyFill="1" applyAlignment="1">
      <alignment vertical="top"/>
    </xf>
    <xf numFmtId="0" fontId="5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 applyAlignment="1">
      <alignment horizontal="left" vertical="top" wrapText="1"/>
    </xf>
    <xf numFmtId="0" fontId="0" fillId="4" borderId="0" xfId="0" applyFill="1"/>
    <xf numFmtId="0" fontId="5" fillId="4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vertical="top" wrapText="1"/>
    </xf>
    <xf numFmtId="14" fontId="0" fillId="0" borderId="1" xfId="0" applyNumberFormat="1" applyFont="1" applyFill="1" applyBorder="1" applyAlignment="1">
      <alignment vertical="top"/>
    </xf>
    <xf numFmtId="0" fontId="0" fillId="0" borderId="0" xfId="0" applyFont="1" applyFill="1" applyAlignment="1">
      <alignment vertical="top"/>
    </xf>
    <xf numFmtId="0" fontId="5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0" fillId="0" borderId="0" xfId="0" applyFont="1"/>
    <xf numFmtId="14" fontId="0" fillId="0" borderId="0" xfId="0" applyNumberFormat="1" applyFont="1" applyAlignment="1">
      <alignment horizontal="right"/>
    </xf>
    <xf numFmtId="0" fontId="0" fillId="0" borderId="2" xfId="0" applyFont="1" applyBorder="1"/>
    <xf numFmtId="0" fontId="0" fillId="0" borderId="3" xfId="0" applyFont="1" applyBorder="1"/>
    <xf numFmtId="0" fontId="0" fillId="0" borderId="5" xfId="0" applyFont="1" applyBorder="1"/>
    <xf numFmtId="0" fontId="0" fillId="0" borderId="4" xfId="0" applyFont="1" applyBorder="1"/>
    <xf numFmtId="0" fontId="0" fillId="2" borderId="2" xfId="0" applyFont="1" applyFill="1" applyBorder="1"/>
    <xf numFmtId="0" fontId="0" fillId="2" borderId="3" xfId="0" applyFont="1" applyFill="1" applyBorder="1"/>
    <xf numFmtId="0" fontId="12" fillId="0" borderId="0" xfId="0" applyFont="1" applyFill="1" applyAlignment="1">
      <alignment horizontal="center" vertical="center" wrapText="1"/>
    </xf>
    <xf numFmtId="0" fontId="0" fillId="4" borderId="1" xfId="0" applyFont="1" applyFill="1" applyBorder="1" applyAlignment="1">
      <alignment vertical="top"/>
    </xf>
    <xf numFmtId="0" fontId="0" fillId="4" borderId="1" xfId="0" applyFont="1" applyFill="1" applyBorder="1" applyAlignment="1">
      <alignment horizontal="center" vertical="top"/>
    </xf>
    <xf numFmtId="0" fontId="0" fillId="4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left" vertical="top" wrapText="1"/>
    </xf>
    <xf numFmtId="14" fontId="0" fillId="4" borderId="1" xfId="0" applyNumberFormat="1" applyFont="1" applyFill="1" applyBorder="1" applyAlignment="1">
      <alignment vertical="top"/>
    </xf>
    <xf numFmtId="0" fontId="0" fillId="4" borderId="0" xfId="0" applyFont="1" applyFill="1" applyAlignment="1">
      <alignment vertical="top"/>
    </xf>
    <xf numFmtId="0" fontId="5" fillId="4" borderId="1" xfId="0" applyFont="1" applyFill="1" applyBorder="1" applyAlignment="1">
      <alignment vertical="top" wrapText="1"/>
    </xf>
    <xf numFmtId="0" fontId="0" fillId="4" borderId="1" xfId="0" applyFill="1" applyBorder="1" applyAlignment="1">
      <alignment vertical="top"/>
    </xf>
    <xf numFmtId="0" fontId="0" fillId="4" borderId="1" xfId="0" applyFill="1" applyBorder="1" applyAlignment="1">
      <alignment horizontal="center" vertical="top"/>
    </xf>
    <xf numFmtId="0" fontId="0" fillId="4" borderId="1" xfId="0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 wrapText="1"/>
    </xf>
    <xf numFmtId="0" fontId="0" fillId="4" borderId="1" xfId="0" applyFill="1" applyBorder="1" applyAlignment="1">
      <alignment horizontal="left" vertical="top" wrapText="1"/>
    </xf>
    <xf numFmtId="14" fontId="0" fillId="4" borderId="1" xfId="0" applyNumberFormat="1" applyFill="1" applyBorder="1" applyAlignment="1">
      <alignment vertical="top"/>
    </xf>
    <xf numFmtId="0" fontId="0" fillId="4" borderId="0" xfId="0" applyFill="1" applyAlignment="1">
      <alignment vertical="top"/>
    </xf>
    <xf numFmtId="0" fontId="9" fillId="4" borderId="1" xfId="0" applyFont="1" applyFill="1" applyBorder="1" applyAlignment="1">
      <alignment horizontal="left" vertical="top" wrapText="1"/>
    </xf>
    <xf numFmtId="14" fontId="0" fillId="5" borderId="0" xfId="0" applyNumberFormat="1" applyFill="1"/>
    <xf numFmtId="0" fontId="6" fillId="6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vertical="top" wrapText="1"/>
    </xf>
    <xf numFmtId="0" fontId="16" fillId="0" borderId="0" xfId="0" applyFont="1" applyFill="1" applyAlignment="1">
      <alignment vertical="top"/>
    </xf>
    <xf numFmtId="0" fontId="5" fillId="7" borderId="0" xfId="0" applyFont="1" applyFill="1" applyAlignment="1">
      <alignment horizontal="left" vertical="top" wrapText="1"/>
    </xf>
    <xf numFmtId="0" fontId="0" fillId="7" borderId="1" xfId="0" applyFill="1" applyBorder="1" applyAlignment="1">
      <alignment vertical="top"/>
    </xf>
    <xf numFmtId="0" fontId="8" fillId="0" borderId="0" xfId="0" applyFont="1" applyFill="1" applyAlignment="1">
      <alignment horizontal="center"/>
    </xf>
    <xf numFmtId="0" fontId="0" fillId="7" borderId="1" xfId="0" applyFill="1" applyBorder="1" applyAlignment="1">
      <alignment horizontal="center" vertical="top"/>
    </xf>
    <xf numFmtId="0" fontId="0" fillId="0" borderId="1" xfId="0" quotePrefix="1" applyFill="1" applyBorder="1" applyAlignment="1">
      <alignment horizontal="center" vertical="top"/>
    </xf>
    <xf numFmtId="0" fontId="0" fillId="0" borderId="1" xfId="0" quotePrefix="1" applyFont="1" applyFill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4" borderId="1" xfId="0" quotePrefix="1" applyFont="1" applyFill="1" applyBorder="1" applyAlignment="1">
      <alignment horizontal="center" vertical="top"/>
    </xf>
    <xf numFmtId="0" fontId="5" fillId="0" borderId="0" xfId="0" applyFont="1"/>
    <xf numFmtId="0" fontId="18" fillId="0" borderId="0" xfId="0" applyFont="1"/>
    <xf numFmtId="0" fontId="0" fillId="7" borderId="1" xfId="0" applyFont="1" applyFill="1" applyBorder="1" applyAlignment="1">
      <alignment vertical="top"/>
    </xf>
    <xf numFmtId="0" fontId="0" fillId="7" borderId="1" xfId="0" applyFont="1" applyFill="1" applyBorder="1" applyAlignment="1">
      <alignment horizontal="center" vertical="top"/>
    </xf>
  </cellXfs>
  <cellStyles count="1">
    <cellStyle name="Normal" xfId="0" builtinId="0"/>
  </cellStyles>
  <dxfs count="14">
    <dxf>
      <alignment horizontal="center"/>
    </dxf>
    <dxf>
      <alignment horizontal="center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</dxfs>
  <tableStyles count="0" defaultTableStyle="TableStyleMedium2" defaultPivotStyle="PivotStyleLight16"/>
  <colors>
    <mruColors>
      <color rgb="FFE59BE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arris, Myran D" refreshedDate="43795.690368750002" createdVersion="6" refreshedVersion="6" minRefreshableVersion="3" recordCount="25" xr:uid="{00000000-000A-0000-FFFF-FFFF00000000}">
  <cacheSource type="worksheet">
    <worksheetSource ref="A3:M28" sheet="FY20 Budget Criteria"/>
  </cacheSource>
  <cacheFields count="13">
    <cacheField name="Account-Fund" numFmtId="0">
      <sharedItems count="22">
        <s v="5369SU-1461"/>
        <s v="5369EU-1461"/>
        <s v="536949-1463"/>
        <s v="536950-1463"/>
        <s v="536976-1463"/>
        <s v="536952-1463"/>
        <s v="536945-1442"/>
        <s v="536996012-1464"/>
        <s v="536998007-1422"/>
        <s v="53690Q-1463"/>
        <s v="536945-1444"/>
        <s v="536949-1461"/>
        <s v="536996011-1464"/>
        <s v="536949-1462"/>
        <s v="536998018-1422"/>
        <s v="536998009-1422"/>
        <s v="536998003-1422" u="1"/>
        <s v="536998012-1422" u="1"/>
        <s v="5369SU001-1461" u="1"/>
        <s v="536996014-1464" u="1"/>
        <s v="5369PB-1464" u="1"/>
        <s v="536996001-1464" u="1"/>
      </sharedItems>
    </cacheField>
    <cacheField name="RCC" numFmtId="0">
      <sharedItems containsSemiMixedTypes="0" containsString="0" containsNumber="1" containsInteger="1" minValue="5220" maxValue="5300" count="11">
        <n v="5300"/>
        <n v="5235"/>
        <n v="5225"/>
        <n v="5229"/>
        <n v="5227"/>
        <n v="5293"/>
        <n v="5220"/>
        <n v="5231"/>
        <n v="5232"/>
        <n v="5221"/>
        <n v="5224" u="1"/>
      </sharedItems>
    </cacheField>
    <cacheField name="FRC" numFmtId="0">
      <sharedItems containsMixedTypes="1" containsNumber="1" containsInteger="1" minValue="5220" maxValue="5300" count="21">
        <s v="JZ"/>
        <s v="1G"/>
        <s v="4G"/>
        <s v="EG"/>
        <s v="00"/>
        <s v="5R"/>
        <s v="5T"/>
        <s v="6W"/>
        <s v="6Y"/>
        <s v="Q7"/>
        <n v="5221" u="1"/>
        <n v="5231" u="1"/>
        <n v="5220" u="1"/>
        <n v="5225" u="1"/>
        <n v="5235" u="1"/>
        <n v="5293" u="1"/>
        <n v="5227" u="1"/>
        <n v="5232" u="1"/>
        <n v="5224" u="1"/>
        <n v="5229" u="1"/>
        <n v="5300" u="1"/>
      </sharedItems>
    </cacheField>
    <cacheField name="Description" numFmtId="0">
      <sharedItems count="27">
        <s v="State TCLI MH Service - UCR"/>
        <s v="State DOJ-Supported Employment"/>
        <s v="SOR Funds for ASOUD-Year 1 10-1-18"/>
        <s v="SOR Funds Supplemental  Yr 1"/>
        <s v="SOR Funds for ASOUD - Year 2  9-30-19"/>
        <s v="SUD State UCR   "/>
        <s v="SAPTBG Tx Alternatives for Women"/>
        <s v="SAPTBG IV Drug User Services - UCR"/>
        <s v="SAPTBG UCR Services - Child"/>
        <s v="SAPTBG UCR Services Adult"/>
        <s v="FBC and NHMD Account-SUD"/>
        <s v="SUD Inpatient/Residential Svcs"/>
        <s v="MHBG UCR Services - Child"/>
        <s v="MHBG UCR Services Adult"/>
        <s v="FBC and NHMD Account-MH"/>
        <s v="SSBG UCR Services Adult&amp;Child DD"/>
        <s v="Cardinal State Funds"/>
        <s v="State Faux Fund for Edit 04500"/>
        <s v="Cures Funds for ASOUD" u="1"/>
        <s v="3-WAY CONTRACT" u="1"/>
        <s v="Cures Funds for ASOUD-Year 2" u="1"/>
        <s v="SSBG UCR Services Adult SA" u="1"/>
        <s v="SOR Funds for ASOUD - Year 1 Supplemental" u="1"/>
        <s v="SSBG UCR Services Child MH" u="1"/>
        <s v="SSBG UCR Services Adult MH" u="1"/>
        <s v="Critical Time Intervention UCR" u="1"/>
        <s v="SSBG UCR Services Adult DD" u="1"/>
      </sharedItems>
    </cacheField>
    <cacheField name="Elig Ben Plans" numFmtId="0">
      <sharedItems/>
    </cacheField>
    <cacheField name="Proc Code Logic" numFmtId="0">
      <sharedItems containsBlank="1"/>
    </cacheField>
    <cacheField name="Procedure Codes" numFmtId="0">
      <sharedItems/>
    </cacheField>
    <cacheField name="Block Grant Indicator (SAPT, CMHBG, Not Required)" numFmtId="0">
      <sharedItems/>
    </cacheField>
    <cacheField name="DOS &gt;= " numFmtId="14">
      <sharedItems containsNonDate="0" containsDate="1" containsString="0" containsBlank="1" minDate="2017-10-01T00:00:00" maxDate="2019-10-01T00:00:00"/>
    </cacheField>
    <cacheField name="DOS &lt;=" numFmtId="14">
      <sharedItems containsNonDate="0" containsDate="1" containsString="0" containsBlank="1" minDate="2019-09-30T00:00:00" maxDate="2020-10-01T00:00:00"/>
    </cacheField>
    <cacheField name=" Processing Cut Off Date*" numFmtId="14">
      <sharedItems containsNonDate="0" containsDate="1" containsString="0" containsBlank="1" minDate="2019-12-24T00:00:00" maxDate="2020-12-25T00:00:00"/>
    </cacheField>
    <cacheField name="State/LME" numFmtId="0">
      <sharedItems containsBlank="1"/>
    </cacheField>
    <cacheField name="Hierarchy " numFmtId="0">
      <sharedItems containsSemiMixedTypes="0" containsString="0" containsNumber="1" containsInteger="1" minValue="1" maxValue="99" count="30">
        <n v="18"/>
        <n v="20"/>
        <n v="22"/>
        <n v="23"/>
        <n v="24"/>
        <n v="25"/>
        <n v="35"/>
        <n v="36"/>
        <n v="38"/>
        <n v="39"/>
        <n v="40"/>
        <n v="41"/>
        <n v="42"/>
        <n v="43"/>
        <n v="44"/>
        <n v="45"/>
        <n v="46"/>
        <n v="47"/>
        <n v="48"/>
        <n v="49"/>
        <n v="50"/>
        <n v="52"/>
        <n v="58"/>
        <n v="90"/>
        <n v="99"/>
        <n v="2" u="1"/>
        <n v="19" u="1"/>
        <n v="37" u="1"/>
        <n v="1" u="1"/>
        <n v="26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">
  <r>
    <x v="0"/>
    <x v="0"/>
    <x v="0"/>
    <x v="0"/>
    <s v="AMTCL"/>
    <s v="Equal To"/>
    <s v="YM120, H0040, H2015-HT, H2017, YA308, YA309, 90832, 90834, 90837, 90853, YP400, H2011 SL6055"/>
    <s v="Not Req."/>
    <d v="2018-07-01T00:00:00"/>
    <d v="2020-06-30T00:00:00"/>
    <m/>
    <s v="L"/>
    <x v="0"/>
  </r>
  <r>
    <x v="1"/>
    <x v="0"/>
    <x v="0"/>
    <x v="1"/>
    <s v="AMTCL, AMI SL0054"/>
    <s v="Equal To"/>
    <s v="YP630 ONLY"/>
    <s v="Not Req."/>
    <d v="2018-07-01T00:00:00"/>
    <d v="2020-06-30T00:00:00"/>
    <m/>
    <s v="L"/>
    <x v="1"/>
  </r>
  <r>
    <x v="2"/>
    <x v="1"/>
    <x v="1"/>
    <x v="2"/>
    <s v="ASOUD"/>
    <s v="Equal To"/>
    <s v="See Service Array for ASOUD procedure codes.Except NE H0010, H0014, H2011, S9484, YP485, YP790, and T2016"/>
    <s v="Not Req."/>
    <d v="2018-10-01T00:00:00"/>
    <d v="2019-09-30T00:00:00"/>
    <d v="2020-06-24T00:00:00"/>
    <s v="L"/>
    <x v="2"/>
  </r>
  <r>
    <x v="2"/>
    <x v="1"/>
    <x v="2"/>
    <x v="3"/>
    <s v="ASOUD"/>
    <s v="Equal To"/>
    <s v="See Service Array for ASOUD procedure codes.Except NE H0010, H0014, H2011, S9484, YP485, YP790, and T2016"/>
    <s v="Not Req."/>
    <d v="2019-07-01T00:00:00"/>
    <d v="2020-09-30T00:00:00"/>
    <m/>
    <m/>
    <x v="3"/>
  </r>
  <r>
    <x v="2"/>
    <x v="1"/>
    <x v="3"/>
    <x v="4"/>
    <s v="ASOUD"/>
    <s v="Equal To"/>
    <s v="See Service Array for ASOUD procedure codes.Except NE H0010, H0014, H2011, S9484, YP485, YP790, and T2016"/>
    <s v="Not Req."/>
    <d v="2019-09-30T00:00:00"/>
    <d v="2020-09-29T00:00:00"/>
    <m/>
    <m/>
    <x v="4"/>
  </r>
  <r>
    <x v="3"/>
    <x v="2"/>
    <x v="4"/>
    <x v="5"/>
    <s v="ASOUD"/>
    <s v="Equal To"/>
    <s v="See Service Array for ASOUD procedure codes."/>
    <s v="Not Req."/>
    <d v="2018-05-01T00:00:00"/>
    <d v="2020-06-30T00:00:00"/>
    <m/>
    <m/>
    <x v="5"/>
  </r>
  <r>
    <x v="4"/>
    <x v="3"/>
    <x v="5"/>
    <x v="6"/>
    <s v="ASWOM SL0007 "/>
    <s v="NE"/>
    <s v="(YA300 - YA388, YA391-YA399 SL0047), (YP821, YP822, SL0053), YM120"/>
    <s v="SAPT"/>
    <d v="2017-10-01T00:00:00"/>
    <d v="2019-09-30T00:00:00"/>
    <d v="2019-12-24T00:00:00"/>
    <s v="L"/>
    <x v="6"/>
  </r>
  <r>
    <x v="4"/>
    <x v="3"/>
    <x v="6"/>
    <x v="6"/>
    <s v="ASWOM SL0007 "/>
    <s v="NE"/>
    <s v="(YA300 - YA388, YA391-YA399 SL0047), (YP821, YP822, SL0053), YM120"/>
    <s v="SAPT"/>
    <d v="2018-10-01T00:00:00"/>
    <d v="2020-09-30T00:00:00"/>
    <d v="2020-12-24T00:00:00"/>
    <s v="L"/>
    <x v="7"/>
  </r>
  <r>
    <x v="5"/>
    <x v="4"/>
    <x v="5"/>
    <x v="7"/>
    <s v="ASCDR SL0020"/>
    <s v="NE"/>
    <s v="(YA300 - YA388, YA391-YA399 SL0047), (YP821, YP822, SL0053), YM120 "/>
    <s v="SAPT"/>
    <d v="2017-10-01T00:00:00"/>
    <d v="2019-09-30T00:00:00"/>
    <d v="2019-12-24T00:00:00"/>
    <s v="L"/>
    <x v="8"/>
  </r>
  <r>
    <x v="5"/>
    <x v="4"/>
    <x v="6"/>
    <x v="7"/>
    <s v="ASCDR SL0020"/>
    <s v="NE"/>
    <s v="(YA300 - YA388, YA391-YA399 SL0047), (YP821, YP822, SL0053), YM120 "/>
    <s v="SAPT"/>
    <d v="2018-10-01T00:00:00"/>
    <d v="2020-09-30T00:00:00"/>
    <d v="2020-12-24T00:00:00"/>
    <s v="L"/>
    <x v="9"/>
  </r>
  <r>
    <x v="6"/>
    <x v="3"/>
    <x v="5"/>
    <x v="8"/>
    <s v="CSSAD SL0015"/>
    <s v="NE"/>
    <s v="(YA300 - YA388, YA391-YA399 SL0047), (YP821, YP822, SL0053), YM120 "/>
    <s v="SAPT"/>
    <d v="2017-10-01T00:00:00"/>
    <d v="2019-09-30T00:00:00"/>
    <d v="2019-12-24T00:00:00"/>
    <s v="L"/>
    <x v="10"/>
  </r>
  <r>
    <x v="6"/>
    <x v="3"/>
    <x v="6"/>
    <x v="8"/>
    <s v="CSSAD SL0015"/>
    <s v="NE"/>
    <s v="(YA300 - YA388, YA391-YA399 SL0047), (YP821, YP822, SL0053), YM120 "/>
    <s v="SAPT"/>
    <d v="2018-10-01T00:00:00"/>
    <d v="2020-09-30T00:00:00"/>
    <d v="2020-12-24T00:00:00"/>
    <s v="L"/>
    <x v="11"/>
  </r>
  <r>
    <x v="2"/>
    <x v="3"/>
    <x v="5"/>
    <x v="9"/>
    <s v="ASTER, ASCDR, ASWOM SL0003 add ASOUD to SL0003"/>
    <s v="NE"/>
    <s v="(YA300 - YA388, YA391-YA399 SL0047), (YP821, YP822, SL0053), YM120 "/>
    <s v="SAPT"/>
    <d v="2017-10-01T00:00:00"/>
    <d v="2019-09-30T00:00:00"/>
    <d v="2019-12-24T00:00:00"/>
    <s v="L"/>
    <x v="12"/>
  </r>
  <r>
    <x v="2"/>
    <x v="3"/>
    <x v="6"/>
    <x v="9"/>
    <s v="ASTER, ASCDR, ASWOM SL0003  add ASOUD to SL0003"/>
    <s v="NE"/>
    <s v="(YA300 - YA388, YA391-YA399 SL0047), (YP821, YP822, SL0053), YM120 "/>
    <s v="SAPT"/>
    <d v="2018-10-01T00:00:00"/>
    <d v="2020-09-30T00:00:00"/>
    <d v="2020-12-24T00:00:00"/>
    <s v="L"/>
    <x v="13"/>
  </r>
  <r>
    <x v="7"/>
    <x v="5"/>
    <x v="4"/>
    <x v="10"/>
    <s v="ASTER, ASCDR, ASWOM, CSSAD SL6056"/>
    <s v="Equal To"/>
    <s v="S9484, YP485, H0010 SL0009"/>
    <s v="Not Req."/>
    <d v="2019-07-01T00:00:00"/>
    <d v="2020-06-30T00:00:00"/>
    <m/>
    <s v="L"/>
    <x v="14"/>
  </r>
  <r>
    <x v="8"/>
    <x v="6"/>
    <x v="4"/>
    <x v="11"/>
    <s v="ASTER, ASCDR, ASWOM SL0006"/>
    <s v="Equal To"/>
    <s v="YP820, H0010, S9484, YP780 SL0008"/>
    <s v="Not Req."/>
    <d v="2019-07-01T00:00:00"/>
    <d v="2020-06-30T00:00:00"/>
    <m/>
    <s v="L"/>
    <x v="15"/>
  </r>
  <r>
    <x v="9"/>
    <x v="6"/>
    <x v="4"/>
    <x v="11"/>
    <s v="ASTER, ASCDR, ASWOM SL0003"/>
    <s v="Equal To"/>
    <s v="YP820, H0010, S9484, YP780 SL0008"/>
    <s v="Not Req."/>
    <d v="2019-07-01T00:00:00"/>
    <d v="2020-06-30T00:00:00"/>
    <m/>
    <s v="L"/>
    <x v="16"/>
  </r>
  <r>
    <x v="10"/>
    <x v="7"/>
    <x v="7"/>
    <x v="12"/>
    <s v="CMSED, AMVET SL0011"/>
    <s v="NE"/>
    <s v="(H0010, H0013, H0014, H0015, H2035, YP790 SL0051), (YA300-YA388, YA391-YA399 SL0047), YP820, (YP821-YP822 SL0053), YM120"/>
    <s v="CMHBG"/>
    <d v="2017-10-01T00:00:00"/>
    <d v="2019-09-30T00:00:00"/>
    <d v="2019-12-24T00:00:00"/>
    <s v="L"/>
    <x v="17"/>
  </r>
  <r>
    <x v="10"/>
    <x v="7"/>
    <x v="8"/>
    <x v="12"/>
    <s v="CMSED, AMVET SL0011"/>
    <s v="NE"/>
    <s v="(H0010, H0013, H0014, H0015, H2035, YP790 SL0051), (YA300-YA388, YA391-YA399 SL0047), YP820, (YP821-YP822 SL0053), YM120"/>
    <s v="CMHBG"/>
    <d v="2018-10-01T00:00:00"/>
    <d v="2020-09-30T00:00:00"/>
    <d v="2020-12-24T00:00:00"/>
    <s v="L"/>
    <x v="18"/>
  </r>
  <r>
    <x v="11"/>
    <x v="8"/>
    <x v="7"/>
    <x v="13"/>
    <s v="AMI, AMVET SL0023"/>
    <s v="NE"/>
    <s v="(H0010, H0013, H0014, H0015, H2035, YP790 SL0051), (YA300-YA388, YA391-YA399 SL0047), YP820, (YP821-YP822 SL0053), YM120"/>
    <s v="CMHBG"/>
    <d v="2017-10-01T00:00:00"/>
    <d v="2019-09-30T00:00:00"/>
    <d v="2019-12-24T00:00:00"/>
    <s v="L"/>
    <x v="19"/>
  </r>
  <r>
    <x v="11"/>
    <x v="8"/>
    <x v="8"/>
    <x v="13"/>
    <s v="AMI, AMVET SL0023"/>
    <s v="NE"/>
    <s v="(H0010, H0013, H0014, H0015, H2035, YP790 SL0051), (YA300-YA388, YA391-YA399 SL0047), YP820, (YP821-YP822 SL0053), YM120"/>
    <s v="CMHBG"/>
    <d v="2018-10-01T00:00:00"/>
    <d v="2020-09-30T00:00:00"/>
    <d v="2020-12-24T00:00:00"/>
    <s v="L"/>
    <x v="20"/>
  </r>
  <r>
    <x v="12"/>
    <x v="5"/>
    <x v="4"/>
    <x v="14"/>
    <s v="AMI, CMSED SL0016"/>
    <s v="Equal To"/>
    <s v="S9484, YP485 SL0010"/>
    <s v="Not Req."/>
    <d v="2019-07-01T00:00:00"/>
    <d v="2020-06-30T00:00:00"/>
    <m/>
    <s v="L"/>
    <x v="21"/>
  </r>
  <r>
    <x v="13"/>
    <x v="9"/>
    <x v="9"/>
    <x v="15"/>
    <s v="ADSN CDSN SL6057"/>
    <s v="NE"/>
    <s v="YP820, (YP821, YP822 SL0053)  Add YP620, YP650"/>
    <s v="Not Req."/>
    <d v="2019-07-01T00:00:00"/>
    <d v="2020-06-30T00:00:00"/>
    <m/>
    <s v="L"/>
    <x v="22"/>
  </r>
  <r>
    <x v="14"/>
    <x v="6"/>
    <x v="4"/>
    <x v="16"/>
    <s v="N/A"/>
    <s v="NE"/>
    <s v="YP821, YP822"/>
    <s v="Not Req."/>
    <d v="2019-07-01T00:00:00"/>
    <d v="2020-06-30T00:00:00"/>
    <m/>
    <m/>
    <x v="23"/>
  </r>
  <r>
    <x v="15"/>
    <x v="6"/>
    <x v="4"/>
    <x v="17"/>
    <s v="ADSN, AMI, AMVET, ASCDR, ASTER, ASWOM, CDSN, CMSED, CSSAD, GAP, AMTCL, ASOUD"/>
    <m/>
    <s v="N/A"/>
    <s v="Not Req."/>
    <m/>
    <m/>
    <m/>
    <s v="L"/>
    <x v="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Values" updatedVersion="6" minRefreshableVersion="3" rowGrandTotals="0" colGrandTotals="0" itemPrintTitles="1" createdVersion="6" indent="0" compact="0" compactData="0" multipleFieldFilters="0" fieldListSortAscending="1">
  <location ref="A3:E28" firstHeaderRow="1" firstDataRow="1" firstDataCol="5"/>
  <pivotFields count="13">
    <pivotField axis="axisRow" compact="0" outline="0" showAll="0" sortType="ascending" defaultSubtotal="0">
      <items count="22">
        <item x="9"/>
        <item x="6"/>
        <item x="10"/>
        <item x="11"/>
        <item x="13"/>
        <item x="2"/>
        <item x="3"/>
        <item x="5"/>
        <item x="4"/>
        <item m="1" x="21"/>
        <item x="12"/>
        <item x="7"/>
        <item m="1" x="19"/>
        <item m="1" x="16"/>
        <item x="8"/>
        <item x="15"/>
        <item m="1" x="17"/>
        <item x="14"/>
        <item x="1"/>
        <item m="1" x="20"/>
        <item m="1" x="18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11">
        <item x="6"/>
        <item x="9"/>
        <item m="1" x="10"/>
        <item x="2"/>
        <item x="4"/>
        <item x="3"/>
        <item x="7"/>
        <item x="8"/>
        <item x="1"/>
        <item x="5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21">
        <item m="1" x="12"/>
        <item m="1" x="10"/>
        <item m="1" x="18"/>
        <item m="1" x="13"/>
        <item m="1" x="16"/>
        <item m="1" x="19"/>
        <item m="1" x="11"/>
        <item m="1" x="17"/>
        <item m="1" x="14"/>
        <item m="1" x="15"/>
        <item m="1" x="20"/>
        <item x="4"/>
        <item x="1"/>
        <item x="2"/>
        <item x="5"/>
        <item x="6"/>
        <item x="7"/>
        <item x="8"/>
        <item x="3"/>
        <item x="0"/>
        <item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27">
        <item m="1" x="19"/>
        <item x="16"/>
        <item m="1" x="25"/>
        <item m="1" x="18"/>
        <item m="1" x="20"/>
        <item x="14"/>
        <item x="10"/>
        <item x="12"/>
        <item x="13"/>
        <item x="7"/>
        <item x="6"/>
        <item x="8"/>
        <item x="9"/>
        <item m="1" x="22"/>
        <item x="4"/>
        <item x="2"/>
        <item x="3"/>
        <item m="1" x="26"/>
        <item m="1" x="24"/>
        <item m="1" x="21"/>
        <item x="15"/>
        <item m="1" x="23"/>
        <item x="1"/>
        <item x="17"/>
        <item x="0"/>
        <item x="11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30">
        <item m="1" x="28"/>
        <item m="1" x="25"/>
        <item x="0"/>
        <item m="1" x="26"/>
        <item x="1"/>
        <item x="2"/>
        <item x="3"/>
        <item x="4"/>
        <item x="5"/>
        <item m="1" x="29"/>
        <item x="6"/>
        <item x="7"/>
        <item m="1" x="2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5">
    <field x="12"/>
    <field x="0"/>
    <field x="1"/>
    <field x="2"/>
    <field x="3"/>
  </rowFields>
  <rowItems count="25">
    <i>
      <x v="2"/>
      <x v="21"/>
      <x v="10"/>
      <x v="19"/>
      <x v="24"/>
    </i>
    <i>
      <x v="4"/>
      <x v="18"/>
      <x v="10"/>
      <x v="19"/>
      <x v="22"/>
    </i>
    <i>
      <x v="5"/>
      <x v="5"/>
      <x v="8"/>
      <x v="12"/>
      <x v="15"/>
    </i>
    <i>
      <x v="6"/>
      <x v="5"/>
      <x v="8"/>
      <x v="13"/>
      <x v="16"/>
    </i>
    <i>
      <x v="7"/>
      <x v="5"/>
      <x v="8"/>
      <x v="18"/>
      <x v="14"/>
    </i>
    <i>
      <x v="8"/>
      <x v="6"/>
      <x v="3"/>
      <x v="11"/>
      <x v="26"/>
    </i>
    <i>
      <x v="10"/>
      <x v="8"/>
      <x v="5"/>
      <x v="14"/>
      <x v="10"/>
    </i>
    <i>
      <x v="11"/>
      <x v="8"/>
      <x v="5"/>
      <x v="15"/>
      <x v="10"/>
    </i>
    <i>
      <x v="13"/>
      <x v="7"/>
      <x v="4"/>
      <x v="14"/>
      <x v="9"/>
    </i>
    <i>
      <x v="14"/>
      <x v="7"/>
      <x v="4"/>
      <x v="15"/>
      <x v="9"/>
    </i>
    <i>
      <x v="15"/>
      <x v="1"/>
      <x v="5"/>
      <x v="14"/>
      <x v="11"/>
    </i>
    <i>
      <x v="16"/>
      <x v="1"/>
      <x v="5"/>
      <x v="15"/>
      <x v="11"/>
    </i>
    <i>
      <x v="17"/>
      <x v="5"/>
      <x v="5"/>
      <x v="14"/>
      <x v="12"/>
    </i>
    <i>
      <x v="18"/>
      <x v="5"/>
      <x v="5"/>
      <x v="15"/>
      <x v="12"/>
    </i>
    <i>
      <x v="19"/>
      <x v="11"/>
      <x v="9"/>
      <x v="11"/>
      <x v="6"/>
    </i>
    <i>
      <x v="20"/>
      <x v="14"/>
      <x/>
      <x v="11"/>
      <x v="25"/>
    </i>
    <i>
      <x v="21"/>
      <x/>
      <x/>
      <x v="11"/>
      <x v="25"/>
    </i>
    <i>
      <x v="22"/>
      <x v="2"/>
      <x v="6"/>
      <x v="16"/>
      <x v="7"/>
    </i>
    <i>
      <x v="23"/>
      <x v="2"/>
      <x v="6"/>
      <x v="17"/>
      <x v="7"/>
    </i>
    <i>
      <x v="24"/>
      <x v="3"/>
      <x v="7"/>
      <x v="16"/>
      <x v="8"/>
    </i>
    <i>
      <x v="25"/>
      <x v="3"/>
      <x v="7"/>
      <x v="17"/>
      <x v="8"/>
    </i>
    <i>
      <x v="26"/>
      <x v="10"/>
      <x v="9"/>
      <x v="11"/>
      <x v="5"/>
    </i>
    <i>
      <x v="27"/>
      <x v="4"/>
      <x v="1"/>
      <x v="20"/>
      <x v="20"/>
    </i>
    <i>
      <x v="28"/>
      <x v="17"/>
      <x/>
      <x v="11"/>
      <x v="1"/>
    </i>
    <i>
      <x v="29"/>
      <x v="15"/>
      <x/>
      <x v="11"/>
      <x v="23"/>
    </i>
  </rowItems>
  <colItems count="1">
    <i/>
  </colItems>
  <formats count="14">
    <format dxfId="13">
      <pivotArea type="all" dataOnly="0" outline="0" fieldPosition="0"/>
    </format>
    <format dxfId="12">
      <pivotArea field="12" type="button" dataOnly="0" labelOnly="1" outline="0" axis="axisRow" fieldPosition="0"/>
    </format>
    <format dxfId="11">
      <pivotArea field="0" type="button" dataOnly="0" labelOnly="1" outline="0" axis="axisRow" fieldPosition="1"/>
    </format>
    <format dxfId="10">
      <pivotArea field="1" type="button" dataOnly="0" labelOnly="1" outline="0" axis="axisRow" fieldPosition="2"/>
    </format>
    <format dxfId="9">
      <pivotArea field="2" type="button" dataOnly="0" labelOnly="1" outline="0" axis="axisRow" fieldPosition="3"/>
    </format>
    <format dxfId="8">
      <pivotArea field="3" type="button" dataOnly="0" labelOnly="1" outline="0" axis="axisRow" fieldPosition="4"/>
    </format>
    <format dxfId="7">
      <pivotArea dataOnly="0" labelOnly="1" outline="0" fieldPosition="0">
        <references count="1">
          <reference field="12" count="0"/>
        </references>
      </pivotArea>
    </format>
    <format dxfId="6">
      <pivotArea field="12" type="button" dataOnly="0" labelOnly="1" outline="0" axis="axisRow" fieldPosition="0"/>
    </format>
    <format dxfId="5">
      <pivotArea field="0" type="button" dataOnly="0" labelOnly="1" outline="0" axis="axisRow" fieldPosition="1"/>
    </format>
    <format dxfId="4">
      <pivotArea field="1" type="button" dataOnly="0" labelOnly="1" outline="0" axis="axisRow" fieldPosition="2"/>
    </format>
    <format dxfId="3">
      <pivotArea field="2" type="button" dataOnly="0" labelOnly="1" outline="0" axis="axisRow" fieldPosition="3"/>
    </format>
    <format dxfId="2">
      <pivotArea field="3" type="button" dataOnly="0" labelOnly="1" outline="0" axis="axisRow" fieldPosition="4"/>
    </format>
    <format dxfId="1">
      <pivotArea field="0" type="button" dataOnly="0" labelOnly="1" outline="0" axis="axisRow" fieldPosition="1"/>
    </format>
    <format dxfId="0">
      <pivotArea field="2" type="button" dataOnly="0" labelOnly="1" outline="0" axis="axisRow" fieldPosition="3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N36"/>
  <sheetViews>
    <sheetView tabSelected="1" zoomScaleNormal="100" zoomScaleSheetLayoutView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F12" sqref="F12"/>
    </sheetView>
  </sheetViews>
  <sheetFormatPr defaultRowHeight="15" x14ac:dyDescent="0.25"/>
  <cols>
    <col min="1" max="1" width="16.28515625" customWidth="1"/>
    <col min="2" max="2" width="9" style="3" bestFit="1" customWidth="1"/>
    <col min="3" max="3" width="8.85546875" style="3" bestFit="1" customWidth="1"/>
    <col min="4" max="4" width="27.85546875" style="1" bestFit="1" customWidth="1"/>
    <col min="5" max="5" width="17.5703125" bestFit="1" customWidth="1"/>
    <col min="6" max="6" width="11" style="16" bestFit="1" customWidth="1"/>
    <col min="7" max="7" width="36.5703125" style="24" customWidth="1"/>
    <col min="8" max="8" width="12.28515625" customWidth="1"/>
    <col min="9" max="9" width="11.42578125" customWidth="1"/>
    <col min="10" max="10" width="10.42578125" customWidth="1"/>
    <col min="11" max="11" width="12.140625" customWidth="1"/>
    <col min="12" max="12" width="6.42578125" hidden="1" customWidth="1"/>
    <col min="13" max="13" width="8.7109375" style="3" customWidth="1"/>
  </cols>
  <sheetData>
    <row r="1" spans="1:14" ht="33.6" customHeight="1" x14ac:dyDescent="0.35">
      <c r="A1" s="12" t="s">
        <v>85</v>
      </c>
      <c r="B1" s="66"/>
      <c r="C1" s="66"/>
      <c r="D1" s="42"/>
      <c r="E1" s="22"/>
      <c r="F1" s="23"/>
      <c r="G1" s="64" t="s">
        <v>94</v>
      </c>
      <c r="H1" s="20"/>
      <c r="J1" s="6" t="s">
        <v>77</v>
      </c>
      <c r="K1" s="59">
        <v>43795</v>
      </c>
      <c r="L1" s="7"/>
      <c r="M1" s="7"/>
    </row>
    <row r="2" spans="1:14" x14ac:dyDescent="0.25">
      <c r="M2" s="9"/>
    </row>
    <row r="3" spans="1:14" s="1" customFormat="1" ht="58.9" customHeight="1" x14ac:dyDescent="0.25">
      <c r="A3" s="2" t="s">
        <v>33</v>
      </c>
      <c r="B3" s="2" t="s">
        <v>31</v>
      </c>
      <c r="C3" s="2" t="s">
        <v>21</v>
      </c>
      <c r="D3" s="2" t="s">
        <v>0</v>
      </c>
      <c r="E3" s="2" t="s">
        <v>1</v>
      </c>
      <c r="F3" s="17" t="s">
        <v>38</v>
      </c>
      <c r="G3" s="25" t="s">
        <v>37</v>
      </c>
      <c r="H3" s="19" t="s">
        <v>59</v>
      </c>
      <c r="I3" s="2" t="s">
        <v>2</v>
      </c>
      <c r="J3" s="2" t="s">
        <v>3</v>
      </c>
      <c r="K3" s="60" t="s">
        <v>39</v>
      </c>
      <c r="L3" s="2" t="s">
        <v>11</v>
      </c>
      <c r="M3" s="61" t="s">
        <v>60</v>
      </c>
    </row>
    <row r="4" spans="1:14" s="15" customFormat="1" ht="45" x14ac:dyDescent="0.25">
      <c r="A4" s="65" t="s">
        <v>93</v>
      </c>
      <c r="B4" s="67">
        <v>5300</v>
      </c>
      <c r="C4" s="67" t="s">
        <v>30</v>
      </c>
      <c r="D4" s="5" t="s">
        <v>20</v>
      </c>
      <c r="E4" s="5" t="s">
        <v>12</v>
      </c>
      <c r="F4" s="18" t="s">
        <v>34</v>
      </c>
      <c r="G4" s="26" t="s">
        <v>63</v>
      </c>
      <c r="H4" s="5" t="s">
        <v>8</v>
      </c>
      <c r="I4" s="8">
        <v>43282</v>
      </c>
      <c r="J4" s="56">
        <v>44012</v>
      </c>
      <c r="K4" s="8"/>
      <c r="L4" s="4" t="s">
        <v>5</v>
      </c>
      <c r="M4" s="10">
        <v>18</v>
      </c>
      <c r="N4" s="63"/>
    </row>
    <row r="5" spans="1:14" s="15" customFormat="1" ht="35.25" customHeight="1" x14ac:dyDescent="0.25">
      <c r="A5" s="65" t="s">
        <v>92</v>
      </c>
      <c r="B5" s="67">
        <v>5300</v>
      </c>
      <c r="C5" s="67" t="s">
        <v>30</v>
      </c>
      <c r="D5" s="5" t="s">
        <v>19</v>
      </c>
      <c r="E5" s="5" t="s">
        <v>51</v>
      </c>
      <c r="F5" s="18" t="s">
        <v>34</v>
      </c>
      <c r="G5" s="27" t="s">
        <v>36</v>
      </c>
      <c r="H5" s="5" t="s">
        <v>10</v>
      </c>
      <c r="I5" s="8">
        <v>43282</v>
      </c>
      <c r="J5" s="56">
        <v>44012</v>
      </c>
      <c r="K5" s="8"/>
      <c r="L5" s="4" t="s">
        <v>5</v>
      </c>
      <c r="M5" s="10">
        <v>20</v>
      </c>
    </row>
    <row r="6" spans="1:14" s="31" customFormat="1" ht="45" x14ac:dyDescent="0.25">
      <c r="A6" s="28" t="s">
        <v>24</v>
      </c>
      <c r="B6" s="10">
        <v>5235</v>
      </c>
      <c r="C6" s="10" t="s">
        <v>89</v>
      </c>
      <c r="D6" s="29" t="s">
        <v>83</v>
      </c>
      <c r="E6" s="29" t="s">
        <v>56</v>
      </c>
      <c r="F6" s="18" t="s">
        <v>34</v>
      </c>
      <c r="G6" s="27" t="s">
        <v>84</v>
      </c>
      <c r="H6" s="29" t="s">
        <v>8</v>
      </c>
      <c r="I6" s="30">
        <v>43374</v>
      </c>
      <c r="J6" s="30">
        <v>43738</v>
      </c>
      <c r="K6" s="62">
        <v>44006</v>
      </c>
      <c r="L6" s="10" t="s">
        <v>5</v>
      </c>
      <c r="M6" s="10">
        <v>22</v>
      </c>
    </row>
    <row r="7" spans="1:14" s="31" customFormat="1" ht="45" x14ac:dyDescent="0.25">
      <c r="A7" s="28" t="s">
        <v>24</v>
      </c>
      <c r="B7" s="10">
        <v>5235</v>
      </c>
      <c r="C7" s="10" t="s">
        <v>101</v>
      </c>
      <c r="D7" s="29" t="s">
        <v>102</v>
      </c>
      <c r="E7" s="29" t="s">
        <v>56</v>
      </c>
      <c r="F7" s="18" t="s">
        <v>34</v>
      </c>
      <c r="G7" s="27" t="s">
        <v>84</v>
      </c>
      <c r="H7" s="29" t="s">
        <v>8</v>
      </c>
      <c r="I7" s="30">
        <v>43647</v>
      </c>
      <c r="J7" s="30">
        <v>44104</v>
      </c>
      <c r="K7" s="62"/>
      <c r="L7" s="10"/>
      <c r="M7" s="10">
        <v>23</v>
      </c>
    </row>
    <row r="8" spans="1:14" s="31" customFormat="1" ht="45" x14ac:dyDescent="0.25">
      <c r="A8" s="75" t="s">
        <v>24</v>
      </c>
      <c r="B8" s="76">
        <v>5235</v>
      </c>
      <c r="C8" s="76" t="s">
        <v>103</v>
      </c>
      <c r="D8" s="29" t="s">
        <v>104</v>
      </c>
      <c r="E8" s="29" t="s">
        <v>56</v>
      </c>
      <c r="F8" s="18" t="s">
        <v>34</v>
      </c>
      <c r="G8" s="27" t="s">
        <v>84</v>
      </c>
      <c r="H8" s="29" t="s">
        <v>8</v>
      </c>
      <c r="I8" s="30">
        <v>43738</v>
      </c>
      <c r="J8" s="30">
        <v>44103</v>
      </c>
      <c r="K8" s="62"/>
      <c r="L8" s="10"/>
      <c r="M8" s="10">
        <v>24</v>
      </c>
    </row>
    <row r="9" spans="1:14" s="49" customFormat="1" ht="30" x14ac:dyDescent="0.25">
      <c r="A9" s="43" t="s">
        <v>75</v>
      </c>
      <c r="B9" s="44">
        <v>5225</v>
      </c>
      <c r="C9" s="72" t="s">
        <v>32</v>
      </c>
      <c r="D9" s="45" t="s">
        <v>76</v>
      </c>
      <c r="E9" s="45" t="s">
        <v>56</v>
      </c>
      <c r="F9" s="46" t="s">
        <v>34</v>
      </c>
      <c r="G9" s="47" t="s">
        <v>57</v>
      </c>
      <c r="H9" s="50" t="s">
        <v>8</v>
      </c>
      <c r="I9" s="48">
        <v>43221</v>
      </c>
      <c r="J9" s="48">
        <v>44012</v>
      </c>
      <c r="K9" s="48"/>
      <c r="L9" s="44"/>
      <c r="M9" s="44">
        <v>25</v>
      </c>
    </row>
    <row r="10" spans="1:14" s="15" customFormat="1" ht="30" x14ac:dyDescent="0.25">
      <c r="A10" s="13" t="s">
        <v>26</v>
      </c>
      <c r="B10" s="4">
        <v>5229</v>
      </c>
      <c r="C10" s="4" t="s">
        <v>78</v>
      </c>
      <c r="D10" s="5" t="s">
        <v>17</v>
      </c>
      <c r="E10" s="5" t="s">
        <v>68</v>
      </c>
      <c r="F10" s="32" t="s">
        <v>35</v>
      </c>
      <c r="G10" s="21" t="s">
        <v>64</v>
      </c>
      <c r="H10" s="5" t="s">
        <v>4</v>
      </c>
      <c r="I10" s="8">
        <v>43009</v>
      </c>
      <c r="J10" s="8">
        <v>43738</v>
      </c>
      <c r="K10" s="8">
        <v>43823</v>
      </c>
      <c r="L10" s="4" t="s">
        <v>5</v>
      </c>
      <c r="M10" s="10">
        <v>35</v>
      </c>
    </row>
    <row r="11" spans="1:14" s="57" customFormat="1" ht="30" x14ac:dyDescent="0.25">
      <c r="A11" s="51" t="s">
        <v>26</v>
      </c>
      <c r="B11" s="52">
        <v>5229</v>
      </c>
      <c r="C11" s="52" t="s">
        <v>88</v>
      </c>
      <c r="D11" s="53" t="s">
        <v>17</v>
      </c>
      <c r="E11" s="53" t="s">
        <v>68</v>
      </c>
      <c r="F11" s="54" t="s">
        <v>35</v>
      </c>
      <c r="G11" s="55" t="s">
        <v>64</v>
      </c>
      <c r="H11" s="53" t="s">
        <v>4</v>
      </c>
      <c r="I11" s="56">
        <v>43374</v>
      </c>
      <c r="J11" s="56">
        <v>44104</v>
      </c>
      <c r="K11" s="56">
        <v>44189</v>
      </c>
      <c r="L11" s="52" t="s">
        <v>5</v>
      </c>
      <c r="M11" s="44">
        <v>36</v>
      </c>
    </row>
    <row r="12" spans="1:14" s="15" customFormat="1" ht="30" x14ac:dyDescent="0.25">
      <c r="A12" s="51" t="s">
        <v>25</v>
      </c>
      <c r="B12" s="52">
        <v>5227</v>
      </c>
      <c r="C12" s="52" t="s">
        <v>78</v>
      </c>
      <c r="D12" s="53" t="s">
        <v>16</v>
      </c>
      <c r="E12" s="53" t="s">
        <v>52</v>
      </c>
      <c r="F12" s="54" t="s">
        <v>35</v>
      </c>
      <c r="G12" s="58" t="s">
        <v>65</v>
      </c>
      <c r="H12" s="53" t="s">
        <v>4</v>
      </c>
      <c r="I12" s="8">
        <v>43009</v>
      </c>
      <c r="J12" s="8">
        <v>43738</v>
      </c>
      <c r="K12" s="8">
        <v>43823</v>
      </c>
      <c r="L12" s="52" t="s">
        <v>5</v>
      </c>
      <c r="M12" s="44">
        <v>38</v>
      </c>
    </row>
    <row r="13" spans="1:14" s="57" customFormat="1" ht="30" x14ac:dyDescent="0.25">
      <c r="A13" s="51" t="s">
        <v>25</v>
      </c>
      <c r="B13" s="52">
        <v>5227</v>
      </c>
      <c r="C13" s="52" t="s">
        <v>88</v>
      </c>
      <c r="D13" s="53" t="s">
        <v>16</v>
      </c>
      <c r="E13" s="53" t="s">
        <v>52</v>
      </c>
      <c r="F13" s="54" t="s">
        <v>35</v>
      </c>
      <c r="G13" s="58" t="s">
        <v>65</v>
      </c>
      <c r="H13" s="53" t="s">
        <v>4</v>
      </c>
      <c r="I13" s="56">
        <v>43374</v>
      </c>
      <c r="J13" s="56">
        <v>44104</v>
      </c>
      <c r="K13" s="56">
        <v>44189</v>
      </c>
      <c r="L13" s="52" t="s">
        <v>5</v>
      </c>
      <c r="M13" s="44">
        <v>39</v>
      </c>
    </row>
    <row r="14" spans="1:14" s="15" customFormat="1" ht="30" x14ac:dyDescent="0.25">
      <c r="A14" s="13" t="s">
        <v>27</v>
      </c>
      <c r="B14" s="4">
        <v>5229</v>
      </c>
      <c r="C14" s="4" t="s">
        <v>78</v>
      </c>
      <c r="D14" s="5" t="s">
        <v>18</v>
      </c>
      <c r="E14" s="5" t="s">
        <v>53</v>
      </c>
      <c r="F14" s="32" t="s">
        <v>35</v>
      </c>
      <c r="G14" s="21" t="s">
        <v>69</v>
      </c>
      <c r="H14" s="5" t="s">
        <v>4</v>
      </c>
      <c r="I14" s="8">
        <v>43009</v>
      </c>
      <c r="J14" s="8">
        <v>43738</v>
      </c>
      <c r="K14" s="8">
        <v>43823</v>
      </c>
      <c r="L14" s="4" t="s">
        <v>5</v>
      </c>
      <c r="M14" s="10">
        <v>40</v>
      </c>
    </row>
    <row r="15" spans="1:14" s="57" customFormat="1" ht="30" x14ac:dyDescent="0.25">
      <c r="A15" s="51" t="s">
        <v>27</v>
      </c>
      <c r="B15" s="52">
        <v>5229</v>
      </c>
      <c r="C15" s="52" t="s">
        <v>88</v>
      </c>
      <c r="D15" s="53" t="s">
        <v>18</v>
      </c>
      <c r="E15" s="53" t="s">
        <v>53</v>
      </c>
      <c r="F15" s="54" t="s">
        <v>35</v>
      </c>
      <c r="G15" s="55" t="s">
        <v>69</v>
      </c>
      <c r="H15" s="53" t="s">
        <v>4</v>
      </c>
      <c r="I15" s="56">
        <v>43374</v>
      </c>
      <c r="J15" s="56">
        <v>44104</v>
      </c>
      <c r="K15" s="56">
        <v>44189</v>
      </c>
      <c r="L15" s="52" t="s">
        <v>5</v>
      </c>
      <c r="M15" s="44">
        <v>41</v>
      </c>
    </row>
    <row r="16" spans="1:14" s="15" customFormat="1" ht="60" x14ac:dyDescent="0.25">
      <c r="A16" s="13" t="s">
        <v>24</v>
      </c>
      <c r="B16" s="4">
        <v>5229</v>
      </c>
      <c r="C16" s="4" t="s">
        <v>78</v>
      </c>
      <c r="D16" s="5" t="s">
        <v>15</v>
      </c>
      <c r="E16" s="5" t="s">
        <v>95</v>
      </c>
      <c r="F16" s="32" t="s">
        <v>35</v>
      </c>
      <c r="G16" s="33" t="s">
        <v>70</v>
      </c>
      <c r="H16" s="5" t="s">
        <v>4</v>
      </c>
      <c r="I16" s="8">
        <v>43009</v>
      </c>
      <c r="J16" s="8">
        <v>43738</v>
      </c>
      <c r="K16" s="8">
        <v>43823</v>
      </c>
      <c r="L16" s="4" t="s">
        <v>5</v>
      </c>
      <c r="M16" s="10">
        <v>42</v>
      </c>
    </row>
    <row r="17" spans="1:13" s="57" customFormat="1" ht="60" x14ac:dyDescent="0.25">
      <c r="A17" s="51" t="s">
        <v>24</v>
      </c>
      <c r="B17" s="52">
        <v>5229</v>
      </c>
      <c r="C17" s="52" t="s">
        <v>88</v>
      </c>
      <c r="D17" s="53" t="s">
        <v>15</v>
      </c>
      <c r="E17" s="53" t="s">
        <v>82</v>
      </c>
      <c r="F17" s="54" t="s">
        <v>35</v>
      </c>
      <c r="G17" s="58" t="s">
        <v>70</v>
      </c>
      <c r="H17" s="53" t="s">
        <v>4</v>
      </c>
      <c r="I17" s="56">
        <v>43374</v>
      </c>
      <c r="J17" s="56">
        <v>44104</v>
      </c>
      <c r="K17" s="56">
        <v>44189</v>
      </c>
      <c r="L17" s="52" t="s">
        <v>5</v>
      </c>
      <c r="M17" s="44">
        <v>43</v>
      </c>
    </row>
    <row r="18" spans="1:13" s="15" customFormat="1" ht="45" x14ac:dyDescent="0.25">
      <c r="A18" s="14" t="s">
        <v>44</v>
      </c>
      <c r="B18" s="68">
        <v>5293</v>
      </c>
      <c r="C18" s="68" t="s">
        <v>32</v>
      </c>
      <c r="D18" s="5" t="s">
        <v>43</v>
      </c>
      <c r="E18" s="5" t="s">
        <v>46</v>
      </c>
      <c r="F18" s="18" t="s">
        <v>34</v>
      </c>
      <c r="G18" s="21" t="s">
        <v>71</v>
      </c>
      <c r="H18" s="5" t="s">
        <v>10</v>
      </c>
      <c r="I18" s="8">
        <v>43647</v>
      </c>
      <c r="J18" s="56">
        <v>44012</v>
      </c>
      <c r="K18" s="8"/>
      <c r="L18" s="4" t="s">
        <v>5</v>
      </c>
      <c r="M18" s="10">
        <v>44</v>
      </c>
    </row>
    <row r="19" spans="1:13" s="15" customFormat="1" ht="30" x14ac:dyDescent="0.25">
      <c r="A19" s="13" t="s">
        <v>55</v>
      </c>
      <c r="B19" s="4">
        <v>5220</v>
      </c>
      <c r="C19" s="68" t="s">
        <v>32</v>
      </c>
      <c r="D19" s="5" t="s">
        <v>41</v>
      </c>
      <c r="E19" s="5" t="s">
        <v>47</v>
      </c>
      <c r="F19" s="18" t="s">
        <v>34</v>
      </c>
      <c r="G19" s="21" t="s">
        <v>48</v>
      </c>
      <c r="H19" s="5" t="s">
        <v>8</v>
      </c>
      <c r="I19" s="8">
        <v>43647</v>
      </c>
      <c r="J19" s="56">
        <v>44012</v>
      </c>
      <c r="K19" s="8"/>
      <c r="L19" s="4" t="s">
        <v>5</v>
      </c>
      <c r="M19" s="10">
        <v>45</v>
      </c>
    </row>
    <row r="20" spans="1:13" s="15" customFormat="1" ht="30" x14ac:dyDescent="0.25">
      <c r="A20" s="13" t="s">
        <v>90</v>
      </c>
      <c r="B20" s="4">
        <v>5220</v>
      </c>
      <c r="C20" s="68" t="s">
        <v>32</v>
      </c>
      <c r="D20" s="5" t="s">
        <v>41</v>
      </c>
      <c r="E20" s="5" t="s">
        <v>91</v>
      </c>
      <c r="F20" s="18" t="s">
        <v>34</v>
      </c>
      <c r="G20" s="21" t="s">
        <v>48</v>
      </c>
      <c r="H20" s="5" t="s">
        <v>8</v>
      </c>
      <c r="I20" s="8">
        <v>43647</v>
      </c>
      <c r="J20" s="56">
        <v>44012</v>
      </c>
      <c r="K20" s="8"/>
      <c r="L20" s="4" t="s">
        <v>5</v>
      </c>
      <c r="M20" s="10">
        <v>46</v>
      </c>
    </row>
    <row r="21" spans="1:13" s="15" customFormat="1" ht="60" x14ac:dyDescent="0.25">
      <c r="A21" s="13" t="s">
        <v>23</v>
      </c>
      <c r="B21" s="4">
        <v>5231</v>
      </c>
      <c r="C21" s="4" t="s">
        <v>79</v>
      </c>
      <c r="D21" s="5" t="s">
        <v>14</v>
      </c>
      <c r="E21" s="5" t="s">
        <v>54</v>
      </c>
      <c r="F21" s="32" t="s">
        <v>35</v>
      </c>
      <c r="G21" s="21" t="s">
        <v>66</v>
      </c>
      <c r="H21" s="5" t="s">
        <v>6</v>
      </c>
      <c r="I21" s="8">
        <v>43009</v>
      </c>
      <c r="J21" s="8">
        <v>43738</v>
      </c>
      <c r="K21" s="8">
        <v>43823</v>
      </c>
      <c r="L21" s="4" t="s">
        <v>5</v>
      </c>
      <c r="M21" s="10">
        <v>47</v>
      </c>
    </row>
    <row r="22" spans="1:13" s="57" customFormat="1" ht="60" x14ac:dyDescent="0.25">
      <c r="A22" s="13" t="s">
        <v>23</v>
      </c>
      <c r="B22" s="4">
        <v>5231</v>
      </c>
      <c r="C22" s="4" t="s">
        <v>87</v>
      </c>
      <c r="D22" s="53" t="s">
        <v>14</v>
      </c>
      <c r="E22" s="53" t="s">
        <v>54</v>
      </c>
      <c r="F22" s="54" t="s">
        <v>35</v>
      </c>
      <c r="G22" s="55" t="s">
        <v>66</v>
      </c>
      <c r="H22" s="53" t="s">
        <v>6</v>
      </c>
      <c r="I22" s="56">
        <v>43374</v>
      </c>
      <c r="J22" s="56">
        <v>44104</v>
      </c>
      <c r="K22" s="56">
        <v>44189</v>
      </c>
      <c r="L22" s="52" t="s">
        <v>5</v>
      </c>
      <c r="M22" s="44">
        <v>48</v>
      </c>
    </row>
    <row r="23" spans="1:13" s="15" customFormat="1" ht="60" x14ac:dyDescent="0.25">
      <c r="A23" s="13" t="s">
        <v>22</v>
      </c>
      <c r="B23" s="4">
        <v>5232</v>
      </c>
      <c r="C23" s="4" t="s">
        <v>79</v>
      </c>
      <c r="D23" s="5" t="s">
        <v>13</v>
      </c>
      <c r="E23" s="5" t="s">
        <v>61</v>
      </c>
      <c r="F23" s="32" t="s">
        <v>35</v>
      </c>
      <c r="G23" s="21" t="s">
        <v>67</v>
      </c>
      <c r="H23" s="5" t="s">
        <v>6</v>
      </c>
      <c r="I23" s="8">
        <v>43009</v>
      </c>
      <c r="J23" s="8">
        <v>43738</v>
      </c>
      <c r="K23" s="8">
        <v>43823</v>
      </c>
      <c r="L23" s="4" t="s">
        <v>5</v>
      </c>
      <c r="M23" s="10">
        <v>49</v>
      </c>
    </row>
    <row r="24" spans="1:13" s="57" customFormat="1" ht="60" x14ac:dyDescent="0.25">
      <c r="A24" s="51" t="s">
        <v>22</v>
      </c>
      <c r="B24" s="52">
        <v>5232</v>
      </c>
      <c r="C24" s="52" t="s">
        <v>87</v>
      </c>
      <c r="D24" s="53" t="s">
        <v>13</v>
      </c>
      <c r="E24" s="53" t="s">
        <v>61</v>
      </c>
      <c r="F24" s="54" t="s">
        <v>35</v>
      </c>
      <c r="G24" s="55" t="s">
        <v>67</v>
      </c>
      <c r="H24" s="53" t="s">
        <v>6</v>
      </c>
      <c r="I24" s="56">
        <v>43374</v>
      </c>
      <c r="J24" s="56">
        <v>44104</v>
      </c>
      <c r="K24" s="56">
        <v>44189</v>
      </c>
      <c r="L24" s="52" t="s">
        <v>5</v>
      </c>
      <c r="M24" s="44">
        <v>50</v>
      </c>
    </row>
    <row r="25" spans="1:13" s="15" customFormat="1" ht="30" x14ac:dyDescent="0.25">
      <c r="A25" s="14" t="s">
        <v>45</v>
      </c>
      <c r="B25" s="68">
        <v>5293</v>
      </c>
      <c r="C25" s="68" t="s">
        <v>32</v>
      </c>
      <c r="D25" s="5" t="s">
        <v>42</v>
      </c>
      <c r="E25" s="5" t="s">
        <v>49</v>
      </c>
      <c r="F25" s="18" t="s">
        <v>34</v>
      </c>
      <c r="G25" s="21" t="s">
        <v>50</v>
      </c>
      <c r="H25" s="5" t="s">
        <v>10</v>
      </c>
      <c r="I25" s="8">
        <v>43647</v>
      </c>
      <c r="J25" s="56">
        <v>44012</v>
      </c>
      <c r="K25" s="8"/>
      <c r="L25" s="4" t="s">
        <v>5</v>
      </c>
      <c r="M25" s="10">
        <v>52</v>
      </c>
    </row>
    <row r="26" spans="1:13" s="15" customFormat="1" ht="30" x14ac:dyDescent="0.25">
      <c r="A26" s="13" t="s">
        <v>29</v>
      </c>
      <c r="B26" s="4">
        <v>5221</v>
      </c>
      <c r="C26" s="68" t="s">
        <v>28</v>
      </c>
      <c r="D26" s="5" t="s">
        <v>58</v>
      </c>
      <c r="E26" s="5" t="s">
        <v>62</v>
      </c>
      <c r="F26" s="32" t="s">
        <v>35</v>
      </c>
      <c r="G26" s="21" t="s">
        <v>80</v>
      </c>
      <c r="H26" s="5" t="s">
        <v>10</v>
      </c>
      <c r="I26" s="8">
        <v>43647</v>
      </c>
      <c r="J26" s="56">
        <v>44012</v>
      </c>
      <c r="K26" s="8"/>
      <c r="L26" s="4" t="s">
        <v>5</v>
      </c>
      <c r="M26" s="10">
        <v>58</v>
      </c>
    </row>
    <row r="27" spans="1:13" s="31" customFormat="1" ht="28.9" customHeight="1" x14ac:dyDescent="0.25">
      <c r="A27" s="28" t="s">
        <v>74</v>
      </c>
      <c r="B27" s="10">
        <v>5220</v>
      </c>
      <c r="C27" s="69" t="s">
        <v>32</v>
      </c>
      <c r="D27" s="29" t="s">
        <v>72</v>
      </c>
      <c r="E27" s="29" t="s">
        <v>7</v>
      </c>
      <c r="F27" s="32" t="s">
        <v>35</v>
      </c>
      <c r="G27" s="26" t="s">
        <v>73</v>
      </c>
      <c r="H27" s="29" t="s">
        <v>10</v>
      </c>
      <c r="I27" s="30">
        <v>43647</v>
      </c>
      <c r="J27" s="56">
        <v>44012</v>
      </c>
      <c r="K27" s="30"/>
      <c r="L27" s="10"/>
      <c r="M27" s="10">
        <v>90</v>
      </c>
    </row>
    <row r="28" spans="1:13" s="15" customFormat="1" ht="155.44999999999999" customHeight="1" x14ac:dyDescent="0.25">
      <c r="A28" s="13" t="s">
        <v>40</v>
      </c>
      <c r="B28" s="4">
        <v>5220</v>
      </c>
      <c r="C28" s="68" t="s">
        <v>32</v>
      </c>
      <c r="D28" s="5" t="s">
        <v>9</v>
      </c>
      <c r="E28" s="5" t="s">
        <v>81</v>
      </c>
      <c r="F28" s="32"/>
      <c r="G28" s="21" t="s">
        <v>7</v>
      </c>
      <c r="H28" s="5" t="s">
        <v>10</v>
      </c>
      <c r="I28" s="8"/>
      <c r="J28" s="8"/>
      <c r="K28" s="8"/>
      <c r="L28" s="4" t="s">
        <v>5</v>
      </c>
      <c r="M28" s="10">
        <v>99</v>
      </c>
    </row>
    <row r="32" spans="1:13" x14ac:dyDescent="0.25">
      <c r="B32"/>
      <c r="C32" s="73" t="s">
        <v>96</v>
      </c>
      <c r="D32" s="73"/>
      <c r="E32" s="73"/>
      <c r="F32" s="73"/>
      <c r="G32" s="73"/>
      <c r="H32" s="73"/>
      <c r="I32" s="73"/>
      <c r="J32" s="73"/>
      <c r="K32" s="73"/>
      <c r="M32"/>
    </row>
    <row r="33" spans="2:13" x14ac:dyDescent="0.25">
      <c r="B33"/>
      <c r="C33" s="73" t="s">
        <v>97</v>
      </c>
      <c r="D33" s="73"/>
      <c r="E33" s="73"/>
      <c r="F33" s="73"/>
      <c r="G33" s="73"/>
      <c r="H33" s="73"/>
      <c r="I33" s="73"/>
      <c r="J33" s="73"/>
      <c r="K33" s="73"/>
      <c r="M33"/>
    </row>
    <row r="34" spans="2:13" x14ac:dyDescent="0.25">
      <c r="B34"/>
      <c r="C34" s="73" t="s">
        <v>98</v>
      </c>
      <c r="D34" s="73"/>
      <c r="E34" s="73"/>
      <c r="F34" s="73"/>
      <c r="G34" s="73"/>
      <c r="H34" s="73"/>
      <c r="I34" s="73"/>
      <c r="J34" s="73"/>
      <c r="K34" s="73"/>
      <c r="M34"/>
    </row>
    <row r="35" spans="2:13" x14ac:dyDescent="0.25">
      <c r="B35"/>
      <c r="C35" s="73" t="s">
        <v>99</v>
      </c>
      <c r="D35" s="73"/>
      <c r="E35" s="73"/>
      <c r="F35" s="73"/>
      <c r="G35" s="73"/>
      <c r="H35" s="73"/>
      <c r="I35" s="73"/>
      <c r="J35" s="73"/>
      <c r="K35" s="73"/>
      <c r="M35"/>
    </row>
    <row r="36" spans="2:13" x14ac:dyDescent="0.25">
      <c r="B36"/>
      <c r="C36" s="74" t="s">
        <v>100</v>
      </c>
      <c r="D36" s="74"/>
      <c r="E36" s="73"/>
      <c r="F36" s="73"/>
      <c r="G36" s="73"/>
      <c r="H36" s="73"/>
      <c r="I36" s="73"/>
      <c r="J36" s="73"/>
      <c r="K36" s="73"/>
      <c r="M36"/>
    </row>
  </sheetData>
  <autoFilter ref="A3:M28" xr:uid="{C6BA4CEE-B729-4AED-8D96-3246C0FF18A6}"/>
  <pageMargins left="0.25" right="0.25" top="0.75" bottom="0.5" header="0.3" footer="0.3"/>
  <pageSetup paperSize="5" scale="87" fitToHeight="0" orientation="landscape" r:id="rId1"/>
  <headerFooter>
    <oddHeader>&amp;F</oddHeader>
    <oddFooter>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T32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4" sqref="G4"/>
    </sheetView>
  </sheetViews>
  <sheetFormatPr defaultColWidth="8.85546875" defaultRowHeight="15" x14ac:dyDescent="0.25"/>
  <cols>
    <col min="1" max="1" width="13.7109375" style="34" customWidth="1"/>
    <col min="2" max="2" width="18.140625" style="70" customWidth="1"/>
    <col min="3" max="3" width="6.85546875" style="34" bestFit="1" customWidth="1"/>
    <col min="4" max="4" width="8.85546875" style="70" bestFit="1" customWidth="1"/>
    <col min="5" max="5" width="33.5703125" style="34" bestFit="1" customWidth="1"/>
    <col min="6" max="6" width="16.140625" style="34" customWidth="1"/>
    <col min="7" max="16384" width="8.85546875" style="34"/>
  </cols>
  <sheetData>
    <row r="1" spans="1:20" ht="18.75" x14ac:dyDescent="0.3">
      <c r="A1" s="11" t="s">
        <v>86</v>
      </c>
      <c r="D1" s="70" t="str">
        <f>'FY20 Budget Criteria'!J1</f>
        <v>REVISED:</v>
      </c>
      <c r="E1" s="35">
        <v>43795</v>
      </c>
    </row>
    <row r="3" spans="1:20" x14ac:dyDescent="0.25">
      <c r="A3" s="40" t="s">
        <v>60</v>
      </c>
      <c r="B3" s="71" t="s">
        <v>33</v>
      </c>
      <c r="C3" s="40" t="s">
        <v>31</v>
      </c>
      <c r="D3" s="71" t="s">
        <v>21</v>
      </c>
      <c r="E3" s="41" t="s">
        <v>0</v>
      </c>
      <c r="F3"/>
      <c r="G3"/>
      <c r="H3"/>
      <c r="I3"/>
      <c r="J3"/>
      <c r="K3"/>
      <c r="L3"/>
      <c r="M3"/>
      <c r="N3"/>
      <c r="O3"/>
      <c r="P3"/>
      <c r="Q3"/>
      <c r="R3"/>
      <c r="S3"/>
      <c r="T3"/>
    </row>
    <row r="4" spans="1:20" x14ac:dyDescent="0.25">
      <c r="A4" s="36">
        <v>18</v>
      </c>
      <c r="B4" s="36" t="s">
        <v>93</v>
      </c>
      <c r="C4" s="36">
        <v>5300</v>
      </c>
      <c r="D4" s="36" t="s">
        <v>30</v>
      </c>
      <c r="E4" s="37" t="s">
        <v>20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</row>
    <row r="5" spans="1:20" x14ac:dyDescent="0.25">
      <c r="A5" s="36">
        <v>20</v>
      </c>
      <c r="B5" s="36" t="s">
        <v>92</v>
      </c>
      <c r="C5" s="36">
        <v>5300</v>
      </c>
      <c r="D5" s="36" t="s">
        <v>30</v>
      </c>
      <c r="E5" s="37" t="s">
        <v>19</v>
      </c>
      <c r="F5"/>
      <c r="G5"/>
      <c r="H5"/>
      <c r="I5"/>
      <c r="J5"/>
      <c r="K5"/>
      <c r="L5"/>
      <c r="M5"/>
      <c r="N5"/>
      <c r="O5"/>
      <c r="P5"/>
      <c r="Q5"/>
      <c r="R5"/>
      <c r="S5"/>
      <c r="T5"/>
    </row>
    <row r="6" spans="1:20" x14ac:dyDescent="0.25">
      <c r="A6" s="36">
        <v>22</v>
      </c>
      <c r="B6" s="36" t="s">
        <v>24</v>
      </c>
      <c r="C6" s="36">
        <v>5235</v>
      </c>
      <c r="D6" s="36" t="s">
        <v>89</v>
      </c>
      <c r="E6" s="37" t="s">
        <v>83</v>
      </c>
      <c r="F6"/>
      <c r="G6"/>
      <c r="H6"/>
      <c r="I6"/>
      <c r="J6"/>
      <c r="K6"/>
      <c r="L6"/>
      <c r="M6"/>
      <c r="N6"/>
      <c r="O6"/>
      <c r="P6"/>
      <c r="Q6"/>
      <c r="R6"/>
      <c r="S6"/>
      <c r="T6"/>
    </row>
    <row r="7" spans="1:20" x14ac:dyDescent="0.25">
      <c r="A7" s="36">
        <v>23</v>
      </c>
      <c r="B7" s="36" t="s">
        <v>24</v>
      </c>
      <c r="C7" s="36">
        <v>5235</v>
      </c>
      <c r="D7" s="36" t="s">
        <v>101</v>
      </c>
      <c r="E7" s="37" t="s">
        <v>102</v>
      </c>
      <c r="F7"/>
      <c r="G7"/>
      <c r="H7"/>
      <c r="I7"/>
      <c r="J7"/>
      <c r="K7"/>
      <c r="L7"/>
      <c r="M7"/>
      <c r="N7"/>
      <c r="O7"/>
      <c r="P7"/>
      <c r="Q7"/>
      <c r="R7"/>
      <c r="S7"/>
      <c r="T7"/>
    </row>
    <row r="8" spans="1:20" x14ac:dyDescent="0.25">
      <c r="A8" s="36">
        <v>24</v>
      </c>
      <c r="B8" s="36" t="s">
        <v>24</v>
      </c>
      <c r="C8" s="36">
        <v>5235</v>
      </c>
      <c r="D8" s="36" t="s">
        <v>103</v>
      </c>
      <c r="E8" s="37" t="s">
        <v>104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0" x14ac:dyDescent="0.25">
      <c r="A9" s="36">
        <v>25</v>
      </c>
      <c r="B9" s="36" t="s">
        <v>75</v>
      </c>
      <c r="C9" s="36">
        <v>5225</v>
      </c>
      <c r="D9" s="36" t="s">
        <v>32</v>
      </c>
      <c r="E9" s="37" t="s">
        <v>76</v>
      </c>
      <c r="F9"/>
      <c r="G9"/>
      <c r="H9"/>
      <c r="I9"/>
      <c r="J9"/>
      <c r="K9"/>
      <c r="L9"/>
      <c r="M9"/>
      <c r="N9"/>
      <c r="O9"/>
      <c r="P9"/>
      <c r="Q9"/>
      <c r="R9"/>
      <c r="S9"/>
      <c r="T9"/>
    </row>
    <row r="10" spans="1:20" x14ac:dyDescent="0.25">
      <c r="A10" s="36">
        <v>35</v>
      </c>
      <c r="B10" s="36" t="s">
        <v>26</v>
      </c>
      <c r="C10" s="36">
        <v>5229</v>
      </c>
      <c r="D10" s="36" t="s">
        <v>78</v>
      </c>
      <c r="E10" s="37" t="s">
        <v>17</v>
      </c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0" x14ac:dyDescent="0.25">
      <c r="A11" s="36">
        <v>36</v>
      </c>
      <c r="B11" s="36" t="s">
        <v>26</v>
      </c>
      <c r="C11" s="36">
        <v>5229</v>
      </c>
      <c r="D11" s="36" t="s">
        <v>88</v>
      </c>
      <c r="E11" s="37" t="s">
        <v>17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0" x14ac:dyDescent="0.25">
      <c r="A12" s="36">
        <v>38</v>
      </c>
      <c r="B12" s="36" t="s">
        <v>25</v>
      </c>
      <c r="C12" s="36">
        <v>5227</v>
      </c>
      <c r="D12" s="36" t="s">
        <v>78</v>
      </c>
      <c r="E12" s="37" t="s">
        <v>16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0" x14ac:dyDescent="0.25">
      <c r="A13" s="36">
        <v>39</v>
      </c>
      <c r="B13" s="36" t="s">
        <v>25</v>
      </c>
      <c r="C13" s="36">
        <v>5227</v>
      </c>
      <c r="D13" s="36" t="s">
        <v>88</v>
      </c>
      <c r="E13" s="37" t="s">
        <v>16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0" x14ac:dyDescent="0.25">
      <c r="A14" s="36">
        <v>40</v>
      </c>
      <c r="B14" s="36" t="s">
        <v>27</v>
      </c>
      <c r="C14" s="36">
        <v>5229</v>
      </c>
      <c r="D14" s="36" t="s">
        <v>78</v>
      </c>
      <c r="E14" s="37" t="s">
        <v>18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spans="1:20" x14ac:dyDescent="0.25">
      <c r="A15" s="36">
        <v>41</v>
      </c>
      <c r="B15" s="36" t="s">
        <v>27</v>
      </c>
      <c r="C15" s="36">
        <v>5229</v>
      </c>
      <c r="D15" s="36" t="s">
        <v>88</v>
      </c>
      <c r="E15" s="37" t="s">
        <v>18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x14ac:dyDescent="0.25">
      <c r="A16" s="36">
        <v>42</v>
      </c>
      <c r="B16" s="36" t="s">
        <v>24</v>
      </c>
      <c r="C16" s="36">
        <v>5229</v>
      </c>
      <c r="D16" s="36" t="s">
        <v>78</v>
      </c>
      <c r="E16" s="37" t="s">
        <v>15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25">
      <c r="A17" s="36">
        <v>43</v>
      </c>
      <c r="B17" s="36" t="s">
        <v>24</v>
      </c>
      <c r="C17" s="36">
        <v>5229</v>
      </c>
      <c r="D17" s="36" t="s">
        <v>88</v>
      </c>
      <c r="E17" s="37" t="s">
        <v>15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x14ac:dyDescent="0.25">
      <c r="A18" s="36">
        <v>44</v>
      </c>
      <c r="B18" s="36" t="s">
        <v>44</v>
      </c>
      <c r="C18" s="36">
        <v>5293</v>
      </c>
      <c r="D18" s="36" t="s">
        <v>32</v>
      </c>
      <c r="E18" s="37" t="s">
        <v>43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x14ac:dyDescent="0.25">
      <c r="A19" s="36">
        <v>45</v>
      </c>
      <c r="B19" s="36" t="s">
        <v>55</v>
      </c>
      <c r="C19" s="36">
        <v>5220</v>
      </c>
      <c r="D19" s="36" t="s">
        <v>32</v>
      </c>
      <c r="E19" s="37" t="s">
        <v>41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spans="1:20" x14ac:dyDescent="0.25">
      <c r="A20" s="36">
        <v>46</v>
      </c>
      <c r="B20" s="36" t="s">
        <v>90</v>
      </c>
      <c r="C20" s="36">
        <v>5220</v>
      </c>
      <c r="D20" s="36" t="s">
        <v>32</v>
      </c>
      <c r="E20" s="37" t="s">
        <v>41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spans="1:20" x14ac:dyDescent="0.25">
      <c r="A21" s="36">
        <v>47</v>
      </c>
      <c r="B21" s="36" t="s">
        <v>23</v>
      </c>
      <c r="C21" s="36">
        <v>5231</v>
      </c>
      <c r="D21" s="36" t="s">
        <v>79</v>
      </c>
      <c r="E21" s="37" t="s">
        <v>14</v>
      </c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</row>
    <row r="22" spans="1:20" x14ac:dyDescent="0.25">
      <c r="A22" s="36">
        <v>48</v>
      </c>
      <c r="B22" s="36" t="s">
        <v>23</v>
      </c>
      <c r="C22" s="36">
        <v>5231</v>
      </c>
      <c r="D22" s="36" t="s">
        <v>87</v>
      </c>
      <c r="E22" s="37" t="s">
        <v>14</v>
      </c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</row>
    <row r="23" spans="1:20" x14ac:dyDescent="0.25">
      <c r="A23" s="36">
        <v>49</v>
      </c>
      <c r="B23" s="36" t="s">
        <v>22</v>
      </c>
      <c r="C23" s="36">
        <v>5232</v>
      </c>
      <c r="D23" s="36" t="s">
        <v>79</v>
      </c>
      <c r="E23" s="37" t="s">
        <v>13</v>
      </c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</row>
    <row r="24" spans="1:20" x14ac:dyDescent="0.25">
      <c r="A24" s="36">
        <v>50</v>
      </c>
      <c r="B24" s="36" t="s">
        <v>22</v>
      </c>
      <c r="C24" s="36">
        <v>5232</v>
      </c>
      <c r="D24" s="36" t="s">
        <v>87</v>
      </c>
      <c r="E24" s="37" t="s">
        <v>13</v>
      </c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</row>
    <row r="25" spans="1:20" x14ac:dyDescent="0.25">
      <c r="A25" s="36">
        <v>52</v>
      </c>
      <c r="B25" s="36" t="s">
        <v>45</v>
      </c>
      <c r="C25" s="36">
        <v>5293</v>
      </c>
      <c r="D25" s="36" t="s">
        <v>32</v>
      </c>
      <c r="E25" s="37" t="s">
        <v>42</v>
      </c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</row>
    <row r="26" spans="1:20" x14ac:dyDescent="0.25">
      <c r="A26" s="36">
        <v>58</v>
      </c>
      <c r="B26" s="36" t="s">
        <v>29</v>
      </c>
      <c r="C26" s="36">
        <v>5221</v>
      </c>
      <c r="D26" s="36" t="s">
        <v>28</v>
      </c>
      <c r="E26" s="37" t="s">
        <v>58</v>
      </c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25">
      <c r="A27" s="36">
        <v>90</v>
      </c>
      <c r="B27" s="36" t="s">
        <v>74</v>
      </c>
      <c r="C27" s="36">
        <v>5220</v>
      </c>
      <c r="D27" s="36" t="s">
        <v>32</v>
      </c>
      <c r="E27" s="37" t="s">
        <v>72</v>
      </c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0" x14ac:dyDescent="0.25">
      <c r="A28" s="38">
        <v>99</v>
      </c>
      <c r="B28" s="38" t="s">
        <v>40</v>
      </c>
      <c r="C28" s="38">
        <v>5220</v>
      </c>
      <c r="D28" s="38" t="s">
        <v>32</v>
      </c>
      <c r="E28" s="39" t="s">
        <v>9</v>
      </c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</row>
    <row r="29" spans="1:20" x14ac:dyDescent="0.25">
      <c r="A29"/>
      <c r="B29" s="3"/>
      <c r="C29"/>
      <c r="D29" s="3"/>
      <c r="E29"/>
    </row>
    <row r="30" spans="1:20" x14ac:dyDescent="0.25">
      <c r="A30"/>
      <c r="B30" s="3"/>
      <c r="C30"/>
      <c r="D30" s="3"/>
      <c r="E30"/>
    </row>
    <row r="31" spans="1:20" x14ac:dyDescent="0.25">
      <c r="A31"/>
      <c r="B31" s="3"/>
      <c r="C31"/>
      <c r="D31" s="3"/>
      <c r="E31"/>
    </row>
    <row r="32" spans="1:20" x14ac:dyDescent="0.25">
      <c r="A32"/>
      <c r="B32" s="3"/>
      <c r="C32"/>
      <c r="D32" s="3"/>
      <c r="E32"/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FY20 Budget Criteria</vt:lpstr>
      <vt:lpstr>FY20 Hierarchy</vt:lpstr>
      <vt:lpstr>'FY20 Budget Criteria'!Print_Titles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Patsy Coleman</dc:creator>
  <cp:lastModifiedBy>Harris, Myran D</cp:lastModifiedBy>
  <cp:lastPrinted>2019-07-15T21:25:35Z</cp:lastPrinted>
  <dcterms:created xsi:type="dcterms:W3CDTF">2015-05-08T20:05:10Z</dcterms:created>
  <dcterms:modified xsi:type="dcterms:W3CDTF">2019-12-05T17:31:23Z</dcterms:modified>
</cp:coreProperties>
</file>