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621CEE46-0A79-4075-996F-566BBC1C9927}" xr6:coauthVersionLast="36" xr6:coauthVersionMax="36" xr10:uidLastSave="{00000000-0000-0000-0000-000000000000}"/>
  <bookViews>
    <workbookView xWindow="0" yWindow="0" windowWidth="20490" windowHeight="6945" tabRatio="896" xr2:uid="{00000000-000D-0000-FFFF-FFFF00000000}"/>
  </bookViews>
  <sheets>
    <sheet name="Chatham" sheetId="39" r:id="rId1"/>
    <sheet name="Orange" sheetId="44" r:id="rId2"/>
  </sheets>
  <definedNames>
    <definedName name="_xlnm.Print_Area" localSheetId="0">Chatham!$A$1:$G$52</definedName>
    <definedName name="_xlnm.Print_Area" localSheetId="1">Orange!$A$1:$G$52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E18" i="44"/>
  <c r="D16" i="44" l="1"/>
  <c r="D16" i="39"/>
  <c r="D14" i="44" l="1"/>
  <c r="D12" i="44"/>
  <c r="D14" i="39"/>
  <c r="D12" i="39"/>
  <c r="E17" i="44" l="1"/>
  <c r="E16" i="44"/>
  <c r="E14" i="44"/>
  <c r="E12" i="44"/>
  <c r="E13" i="44"/>
  <c r="E10" i="44"/>
  <c r="E9" i="44"/>
  <c r="E8" i="44"/>
  <c r="E7" i="44"/>
  <c r="E6" i="44"/>
  <c r="E15" i="44" l="1"/>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15787D9-AFBD-42D3-A95E-14A86D62CB4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426E8D4-0552-4B53-A1B6-C62C6A6B4A4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2F56F8B-C178-40DD-8D13-C3C19E7DEE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BAD7AA0-CE9F-4326-94BC-C8BAA11B9EB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33EC8F9-2A7D-4D86-BEB3-57C4B579F00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35A579A-F16F-4D24-8801-FFFCAE7131F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4EB294A9-D224-4ACA-BE49-1EFFC2537D3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2315FF99-2D4F-4019-80C2-28F958F1F9B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57F1AB3-490C-4212-A79A-B685CC1F585C}">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2501D8-A18B-411F-8970-BB1F114518F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43E72E0-3565-4B8B-8D58-BF64F091EC8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1CF83E0-C30F-4DF0-8B55-75B621FA750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0AB918-2038-4731-A279-EB470D2ADF1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4BBD8DEB-859E-4D14-B45C-2F43F43F331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F5DBCB3-414B-42A6-B9B9-8E77F019A2F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B765D59-D0C1-4F4B-B9B9-BFE936B1217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56280E8-B681-42A4-8FE7-B44A355DE20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8F6C6E0-7A8B-4453-B8AE-3636ABB3AE9F}">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A5EE941-88CA-425C-A0BE-EA6347534F7D}">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3F81D7-4A7A-42CE-9502-0572BD96FCA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9F72471-88E6-4528-B60A-6CB54102870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2CEF521-8729-460B-BF47-49BF1EC3631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0AE4F1C-CE4B-4CEF-B760-BBF8B295A89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50B9427-9C77-4CC4-888F-0ACD29C4949A}">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AB4D90D-E340-42E2-969A-4A435CB86DF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2B03298-3A16-4EA3-92EB-66EB695EC73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B73944A-0BB9-41E8-A1F6-4819F1D8047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1E73C64E-F26E-43C1-9022-D5883FF9F66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FBE86C4-3A48-4A0E-ABCE-247691855B3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D7E1F25-25FF-4690-9628-27421F2006E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C688289-A1C5-4CCD-9185-1019AAB5452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3B72487-7E59-4FAD-8B02-D70396D1ACA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<sst xmlns="http://schemas.openxmlformats.org/spreadsheetml/2006/main" count="160" uniqueCount="69">
  <si>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</si>
  <si>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</si>
  <si>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</si>
  <si>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</si>
  <si>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</si>
  <si>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</si>
  <si>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</si>
  <si>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</si>
  <si>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</si>
  <si>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</si>
  <si>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</si>
  <si>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</si>
  <si>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</si>
  <si>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</si>
  <si>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</si>
  <si>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</si>
  <si>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</si>
  <si>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</si>
  <si>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</si>
  <si>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</si>
  <si>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</si>
  <si>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</si>
  <si>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</si>
  <si>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</si>
  <si>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</si>
  <si>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</si>
  <si>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</si>
  <si>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</si>
  <si>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</si>
  <si>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</si>
  <si>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</si>
  <si>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</si>
  <si>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</si>
  <si>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</si>
  <si>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</si>
  <si>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</si>
  <si>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</si>
  <si>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</si>
  <si>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</si>
  <si>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</si>
  <si>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</si>
  <si>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</si>
  <si>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</si>
  <si>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</si>
  <si>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</si>
  <si>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</si>
  <si>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</si>
  <si>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</si>
  <si>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</si>
  <si>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</si>
  <si>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</si>
  <si>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</si>
  <si>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</si>
  <si>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</si>
  <si>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</si>
  <si>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</si>
  <si>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</si>
  <si>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</si>
  <si>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</si>
  <si>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</si>
  <si>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</si>
  <si>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</si>
  <si>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</si>
  <si>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15B</t>
  </si>
  <si>
    <t>Chatham County</t>
  </si>
  <si>
    <t>Orange County</t>
  </si>
  <si>
    <t>Unavailable</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</si>
  <si>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Chatham County transition to NCFAST, accurate county-level data are not currently available for all measures &amp; district-level CFSR data are not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</si>
  <si>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Orange County transition to NCFAST, accurate county-level data are not currently available for all measures &amp; district-level CFSR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</si>
</sst>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4"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64</v>
      </c>
      <c r="E3" s="94"/>
      <c r="F3" s="94"/>
      <c r="G3" s="84"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45</v>
      </c>
      <c r="E6" s="33">
        <f>D6/B6</f>
        <v>9.7613882863340565E-3</v>
      </c>
      <c r="F6" s="41">
        <v>255</v>
      </c>
      <c r="G6" s="37"/>
      <c r="H6" s="89"/>
    </row>
    <row r="7" spans="1:8" x14ac:dyDescent="0.25">
      <c r="A7" s="14" t="s">
        <v>41</v>
      </c>
      <c r="B7" s="34">
        <v>13836</v>
      </c>
      <c r="C7" s="34">
        <v>126</v>
      </c>
      <c r="D7" s="41">
        <v>104</v>
      </c>
      <c r="E7" s="33">
        <f t="shared" ref="E7:E10" si="0">D7/B7</f>
        <v>7.516623301532235E-3</v>
      </c>
      <c r="F7" s="41">
        <v>129</v>
      </c>
      <c r="G7" s="37"/>
      <c r="H7" s="89"/>
    </row>
    <row r="8" spans="1:8" x14ac:dyDescent="0.25">
      <c r="A8" s="14" t="s">
        <v>40</v>
      </c>
      <c r="B8" s="34">
        <v>2531</v>
      </c>
      <c r="C8" s="34">
        <v>509</v>
      </c>
      <c r="D8" s="41">
        <v>33</v>
      </c>
      <c r="E8" s="33">
        <f t="shared" si="0"/>
        <v>1.3038324772817068E-2</v>
      </c>
      <c r="F8" s="41">
        <v>427</v>
      </c>
      <c r="G8" s="37"/>
      <c r="H8" s="89"/>
    </row>
    <row r="9" spans="1:8" x14ac:dyDescent="0.25">
      <c r="A9" s="14" t="s">
        <v>39</v>
      </c>
      <c r="B9" s="34">
        <v>1387</v>
      </c>
      <c r="C9" s="34">
        <v>491</v>
      </c>
      <c r="D9" s="41">
        <v>11</v>
      </c>
      <c r="E9" s="33">
        <f t="shared" si="0"/>
        <v>7.9307858687815425E-3</v>
      </c>
      <c r="F9" s="41">
        <v>376</v>
      </c>
      <c r="G9" s="37"/>
      <c r="H9" s="89"/>
    </row>
    <row r="10" spans="1:8" ht="16.5" thickBot="1" x14ac:dyDescent="0.3">
      <c r="A10" s="47" t="s">
        <v>38</v>
      </c>
      <c r="B10" s="48">
        <v>196</v>
      </c>
      <c r="C10" s="48">
        <v>672</v>
      </c>
      <c r="D10" s="80">
        <v>1</v>
      </c>
      <c r="E10" s="33">
        <f t="shared" si="0"/>
        <v>5.1020408163265302E-3</v>
      </c>
      <c r="F10" s="49">
        <v>553</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13+D13</f>
        <v>54</v>
      </c>
      <c r="E12" s="70">
        <f>D12/D12</f>
        <v>1</v>
      </c>
      <c r="F12" s="29"/>
      <c r="G12" s="28"/>
      <c r="H12" s="89"/>
    </row>
    <row r="13" spans="1:8" ht="18.75" customHeight="1" thickBot="1" x14ac:dyDescent="0.3">
      <c r="A13" s="27" t="s">
        <v>35</v>
      </c>
      <c r="B13" s="26"/>
      <c r="C13" s="26"/>
      <c r="D13" s="71">
        <v>41</v>
      </c>
      <c r="E13" s="72">
        <f>D13/D12</f>
        <v>0.7592592592592593</v>
      </c>
      <c r="F13" s="25"/>
      <c r="G13" s="24"/>
      <c r="H13" s="89"/>
    </row>
    <row r="14" spans="1:8" ht="18.75" customHeight="1" x14ac:dyDescent="0.25">
      <c r="A14" s="31" t="s">
        <v>34</v>
      </c>
      <c r="B14" s="30"/>
      <c r="C14" s="30"/>
      <c r="D14" s="69">
        <f>0+6</f>
        <v>6</v>
      </c>
      <c r="E14" s="70">
        <f>D14/D14</f>
        <v>1</v>
      </c>
      <c r="F14" s="29"/>
      <c r="G14" s="28"/>
      <c r="H14" s="89"/>
    </row>
    <row r="15" spans="1:8" ht="35.25" customHeight="1" thickBot="1" x14ac:dyDescent="0.3">
      <c r="A15" s="27" t="s">
        <v>56</v>
      </c>
      <c r="B15" s="26"/>
      <c r="C15" s="26"/>
      <c r="D15" s="71">
        <v>6</v>
      </c>
      <c r="E15" s="72">
        <f>D15/D14</f>
        <v>1</v>
      </c>
      <c r="F15" s="25"/>
      <c r="G15" s="24"/>
      <c r="H15" s="89"/>
    </row>
    <row r="16" spans="1:8" ht="18.75" customHeight="1" x14ac:dyDescent="0.25">
      <c r="A16" s="31" t="s">
        <v>53</v>
      </c>
      <c r="B16" s="30"/>
      <c r="C16" s="30"/>
      <c r="D16" s="69">
        <f>5+D17</f>
        <v>52</v>
      </c>
      <c r="E16" s="73">
        <f>D16/D16</f>
        <v>1</v>
      </c>
      <c r="F16" s="29"/>
      <c r="G16" s="28"/>
      <c r="H16" s="89"/>
    </row>
    <row r="17" spans="1:8" ht="16.5" thickBot="1" x14ac:dyDescent="0.3">
      <c r="A17" s="27" t="s">
        <v>52</v>
      </c>
      <c r="B17" s="26"/>
      <c r="C17" s="26"/>
      <c r="D17" s="42">
        <v>47</v>
      </c>
      <c r="E17" s="72">
        <f>D17/D16</f>
        <v>0.90384615384615385</v>
      </c>
      <c r="F17" s="25"/>
      <c r="G17" s="24"/>
      <c r="H17" s="89"/>
    </row>
    <row r="18" spans="1:8" ht="32.25" thickBot="1" x14ac:dyDescent="0.3">
      <c r="A18" s="68" t="s">
        <v>33</v>
      </c>
      <c r="B18" s="38"/>
      <c r="C18" s="38"/>
      <c r="D18" s="74">
        <v>40</v>
      </c>
      <c r="E18" s="75">
        <f>D18/(D18+2)</f>
        <v>0.95238095238095233</v>
      </c>
      <c r="F18" s="39"/>
      <c r="G18" s="40"/>
      <c r="H18" s="89"/>
    </row>
    <row r="19" spans="1:8" ht="51.75" customHeight="1" thickBot="1" x14ac:dyDescent="0.3">
      <c r="A19" s="90" t="s">
        <v>67</v>
      </c>
      <c r="B19" s="91"/>
      <c r="C19" s="91"/>
      <c r="D19" s="91"/>
      <c r="E19" s="91"/>
      <c r="F19" s="91"/>
      <c r="G19" s="92"/>
      <c r="H19" s="89"/>
    </row>
    <row r="20" spans="1:8" ht="36.75" customHeight="1" x14ac:dyDescent="0.25">
      <c r="A20" s="55" t="s">
        <v>30</v>
      </c>
      <c r="B20" s="93" t="s">
        <v>29</v>
      </c>
      <c r="C20" s="93"/>
      <c r="D20" s="79" t="s">
        <v>32</v>
      </c>
      <c r="E20" s="94" t="s">
        <v>64</v>
      </c>
      <c r="F20" s="94"/>
      <c r="G20" s="84" t="s">
        <v>63</v>
      </c>
      <c r="H20" s="89"/>
    </row>
    <row r="21" spans="1:8" x14ac:dyDescent="0.25">
      <c r="A21" s="14" t="s">
        <v>58</v>
      </c>
      <c r="B21" s="95">
        <v>0.40500000000000003</v>
      </c>
      <c r="C21" s="95"/>
      <c r="D21" s="62">
        <v>0.28599999999999998</v>
      </c>
      <c r="E21" s="95">
        <v>0.16300000000000001</v>
      </c>
      <c r="F21" s="95"/>
      <c r="G21" s="81"/>
      <c r="H21" s="89"/>
    </row>
    <row r="22" spans="1:8" x14ac:dyDescent="0.25">
      <c r="A22" s="14" t="s">
        <v>59</v>
      </c>
      <c r="B22" s="95">
        <v>0.436</v>
      </c>
      <c r="C22" s="95"/>
      <c r="D22" s="63">
        <v>0.45200000000000001</v>
      </c>
      <c r="E22" s="95">
        <v>0.2</v>
      </c>
      <c r="F22" s="95"/>
      <c r="G22" s="81">
        <v>0.26700000000000002</v>
      </c>
      <c r="H22" s="89"/>
    </row>
    <row r="23" spans="1:8" x14ac:dyDescent="0.25">
      <c r="A23" s="14" t="s">
        <v>60</v>
      </c>
      <c r="B23" s="95">
        <v>0.30299999999999999</v>
      </c>
      <c r="C23" s="95"/>
      <c r="D23" s="63">
        <v>0.36099999999999999</v>
      </c>
      <c r="E23" s="95">
        <v>8.3299999999999999E-2</v>
      </c>
      <c r="F23" s="95"/>
      <c r="G23" s="81">
        <v>0.214</v>
      </c>
      <c r="H23" s="89"/>
    </row>
    <row r="24" spans="1:8" s="22" customFormat="1" ht="31.5" x14ac:dyDescent="0.25">
      <c r="A24" s="23" t="s">
        <v>61</v>
      </c>
      <c r="B24" s="95">
        <v>8.3000000000000004E-2</v>
      </c>
      <c r="C24" s="95"/>
      <c r="D24" s="63">
        <v>3.6999999999999998E-2</v>
      </c>
      <c r="E24" s="95">
        <v>0</v>
      </c>
      <c r="F24" s="95"/>
      <c r="G24" s="81"/>
      <c r="H24" s="89"/>
    </row>
    <row r="25" spans="1:8" ht="32.25" thickBot="1" x14ac:dyDescent="0.3">
      <c r="A25" s="27" t="s">
        <v>62</v>
      </c>
      <c r="B25" s="96">
        <v>4.0999999999999996</v>
      </c>
      <c r="C25" s="96"/>
      <c r="D25" s="59">
        <v>6.2</v>
      </c>
      <c r="E25" s="97" t="s">
        <v>66</v>
      </c>
      <c r="F25" s="97"/>
      <c r="G25" s="82"/>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60" t="s">
        <v>28</v>
      </c>
      <c r="E27" s="60" t="s">
        <v>27</v>
      </c>
      <c r="F27" s="60"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E3DD-0C82-4DE3-B482-15B8A0EF7E81}">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65</v>
      </c>
      <c r="E3" s="94"/>
      <c r="F3" s="94"/>
      <c r="G3" s="84"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47</v>
      </c>
      <c r="E6" s="33">
        <f>D6/B6</f>
        <v>1.0195227765726681E-2</v>
      </c>
      <c r="F6" s="41">
        <v>266</v>
      </c>
      <c r="G6" s="37"/>
      <c r="H6" s="89"/>
    </row>
    <row r="7" spans="1:8" x14ac:dyDescent="0.25">
      <c r="A7" s="14" t="s">
        <v>41</v>
      </c>
      <c r="B7" s="34">
        <v>13836</v>
      </c>
      <c r="C7" s="34">
        <v>126</v>
      </c>
      <c r="D7" s="41">
        <v>99</v>
      </c>
      <c r="E7" s="33">
        <f t="shared" ref="E7:E10" si="0">D7/B7</f>
        <v>7.1552471812662615E-3</v>
      </c>
      <c r="F7" s="41">
        <v>133</v>
      </c>
      <c r="G7" s="37"/>
      <c r="H7" s="89"/>
    </row>
    <row r="8" spans="1:8" x14ac:dyDescent="0.25">
      <c r="A8" s="14" t="s">
        <v>40</v>
      </c>
      <c r="B8" s="34">
        <v>2531</v>
      </c>
      <c r="C8" s="34">
        <v>509</v>
      </c>
      <c r="D8" s="41">
        <v>38</v>
      </c>
      <c r="E8" s="33">
        <f t="shared" si="0"/>
        <v>1.5013828526274199E-2</v>
      </c>
      <c r="F8" s="41">
        <v>615</v>
      </c>
      <c r="G8" s="37"/>
      <c r="H8" s="89"/>
    </row>
    <row r="9" spans="1:8" x14ac:dyDescent="0.25">
      <c r="A9" s="14" t="s">
        <v>39</v>
      </c>
      <c r="B9" s="34">
        <v>1387</v>
      </c>
      <c r="C9" s="34">
        <v>491</v>
      </c>
      <c r="D9" s="41">
        <v>10</v>
      </c>
      <c r="E9" s="33">
        <f t="shared" si="0"/>
        <v>7.2098053352559477E-3</v>
      </c>
      <c r="F9" s="41">
        <v>428</v>
      </c>
      <c r="G9" s="37"/>
      <c r="H9" s="89"/>
    </row>
    <row r="10" spans="1:8" ht="16.5" thickBot="1" x14ac:dyDescent="0.3">
      <c r="A10" s="47" t="s">
        <v>38</v>
      </c>
      <c r="B10" s="48">
        <v>196</v>
      </c>
      <c r="C10" s="48">
        <v>672</v>
      </c>
      <c r="D10" s="80">
        <v>5</v>
      </c>
      <c r="E10" s="33">
        <f t="shared" si="0"/>
        <v>2.5510204081632654E-2</v>
      </c>
      <c r="F10" s="49">
        <v>503</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8+D13</f>
        <v>58</v>
      </c>
      <c r="E12" s="70">
        <f>D12/D12</f>
        <v>1</v>
      </c>
      <c r="F12" s="29"/>
      <c r="G12" s="28"/>
      <c r="H12" s="89"/>
    </row>
    <row r="13" spans="1:8" ht="18.75" customHeight="1" thickBot="1" x14ac:dyDescent="0.3">
      <c r="A13" s="27" t="s">
        <v>35</v>
      </c>
      <c r="B13" s="26"/>
      <c r="C13" s="26"/>
      <c r="D13" s="71">
        <v>50</v>
      </c>
      <c r="E13" s="72">
        <f>D13/D12</f>
        <v>0.86206896551724133</v>
      </c>
      <c r="F13" s="25"/>
      <c r="G13" s="24"/>
      <c r="H13" s="89"/>
    </row>
    <row r="14" spans="1:8" ht="18.75" customHeight="1" x14ac:dyDescent="0.25">
      <c r="A14" s="31" t="s">
        <v>34</v>
      </c>
      <c r="B14" s="30"/>
      <c r="C14" s="30"/>
      <c r="D14" s="69">
        <f>1+D15</f>
        <v>9</v>
      </c>
      <c r="E14" s="70">
        <f>D14/D14</f>
        <v>1</v>
      </c>
      <c r="F14" s="29"/>
      <c r="G14" s="28"/>
      <c r="H14" s="89"/>
    </row>
    <row r="15" spans="1:8" ht="35.25" customHeight="1" thickBot="1" x14ac:dyDescent="0.3">
      <c r="A15" s="27" t="s">
        <v>56</v>
      </c>
      <c r="B15" s="26"/>
      <c r="C15" s="26"/>
      <c r="D15" s="71">
        <v>8</v>
      </c>
      <c r="E15" s="72">
        <f>D15/D14</f>
        <v>0.88888888888888884</v>
      </c>
      <c r="F15" s="25"/>
      <c r="G15" s="24"/>
      <c r="H15" s="89"/>
    </row>
    <row r="16" spans="1:8" ht="18.75" customHeight="1" x14ac:dyDescent="0.25">
      <c r="A16" s="31" t="s">
        <v>53</v>
      </c>
      <c r="B16" s="30"/>
      <c r="C16" s="30"/>
      <c r="D16" s="69">
        <f>0+D17</f>
        <v>65</v>
      </c>
      <c r="E16" s="73">
        <f>D16/D16</f>
        <v>1</v>
      </c>
      <c r="F16" s="29"/>
      <c r="G16" s="28"/>
      <c r="H16" s="89"/>
    </row>
    <row r="17" spans="1:8" ht="16.5" thickBot="1" x14ac:dyDescent="0.3">
      <c r="A17" s="27" t="s">
        <v>52</v>
      </c>
      <c r="B17" s="26"/>
      <c r="C17" s="26"/>
      <c r="D17" s="42">
        <v>65</v>
      </c>
      <c r="E17" s="72">
        <f>D17/D16</f>
        <v>1</v>
      </c>
      <c r="F17" s="25"/>
      <c r="G17" s="24"/>
      <c r="H17" s="89"/>
    </row>
    <row r="18" spans="1:8" ht="32.25" thickBot="1" x14ac:dyDescent="0.3">
      <c r="A18" s="68" t="s">
        <v>33</v>
      </c>
      <c r="B18" s="38"/>
      <c r="C18" s="38"/>
      <c r="D18" s="74">
        <v>37</v>
      </c>
      <c r="E18" s="75">
        <f>D18/(D18+2)</f>
        <v>0.94871794871794868</v>
      </c>
      <c r="F18" s="39"/>
      <c r="G18" s="40"/>
      <c r="H18" s="89"/>
    </row>
    <row r="19" spans="1:8" ht="51.75" customHeight="1" thickBot="1" x14ac:dyDescent="0.3">
      <c r="A19" s="90" t="s">
        <v>68</v>
      </c>
      <c r="B19" s="91"/>
      <c r="C19" s="91"/>
      <c r="D19" s="91"/>
      <c r="E19" s="91"/>
      <c r="F19" s="91"/>
      <c r="G19" s="92"/>
      <c r="H19" s="89"/>
    </row>
    <row r="20" spans="1:8" ht="36.75" customHeight="1" x14ac:dyDescent="0.25">
      <c r="A20" s="55" t="s">
        <v>30</v>
      </c>
      <c r="B20" s="93" t="s">
        <v>29</v>
      </c>
      <c r="C20" s="93"/>
      <c r="D20" s="83" t="s">
        <v>32</v>
      </c>
      <c r="E20" s="94" t="s">
        <v>65</v>
      </c>
      <c r="F20" s="94"/>
      <c r="G20" s="84" t="s">
        <v>63</v>
      </c>
      <c r="H20" s="89"/>
    </row>
    <row r="21" spans="1:8" x14ac:dyDescent="0.25">
      <c r="A21" s="14" t="s">
        <v>58</v>
      </c>
      <c r="B21" s="95">
        <v>0.40500000000000003</v>
      </c>
      <c r="C21" s="95"/>
      <c r="D21" s="62">
        <v>0.28599999999999998</v>
      </c>
      <c r="E21" s="95">
        <v>0.17100000000000001</v>
      </c>
      <c r="F21" s="95"/>
      <c r="G21" s="81"/>
      <c r="H21" s="89"/>
    </row>
    <row r="22" spans="1:8" x14ac:dyDescent="0.25">
      <c r="A22" s="14" t="s">
        <v>59</v>
      </c>
      <c r="B22" s="95">
        <v>0.436</v>
      </c>
      <c r="C22" s="95"/>
      <c r="D22" s="63">
        <v>0.45200000000000001</v>
      </c>
      <c r="E22" s="95">
        <v>0.32</v>
      </c>
      <c r="F22" s="95"/>
      <c r="G22" s="81"/>
      <c r="H22" s="89"/>
    </row>
    <row r="23" spans="1:8" x14ac:dyDescent="0.25">
      <c r="A23" s="14" t="s">
        <v>60</v>
      </c>
      <c r="B23" s="95">
        <v>0.30299999999999999</v>
      </c>
      <c r="C23" s="95"/>
      <c r="D23" s="63">
        <v>0.36099999999999999</v>
      </c>
      <c r="E23" s="95">
        <v>0.313</v>
      </c>
      <c r="F23" s="95"/>
      <c r="G23" s="81"/>
      <c r="H23" s="89"/>
    </row>
    <row r="24" spans="1:8" s="22" customFormat="1" ht="31.5" x14ac:dyDescent="0.25">
      <c r="A24" s="23" t="s">
        <v>61</v>
      </c>
      <c r="B24" s="95">
        <v>8.3000000000000004E-2</v>
      </c>
      <c r="C24" s="95"/>
      <c r="D24" s="63">
        <v>3.6999999999999998E-2</v>
      </c>
      <c r="E24" s="95">
        <v>0</v>
      </c>
      <c r="F24" s="95"/>
      <c r="G24" s="81"/>
      <c r="H24" s="89"/>
    </row>
    <row r="25" spans="1:8" ht="32.25" thickBot="1" x14ac:dyDescent="0.3">
      <c r="A25" s="27" t="s">
        <v>62</v>
      </c>
      <c r="B25" s="96">
        <v>4.0999999999999996</v>
      </c>
      <c r="C25" s="96"/>
      <c r="D25" s="59">
        <v>6.2</v>
      </c>
      <c r="E25" s="97" t="s">
        <v>66</v>
      </c>
      <c r="F25" s="97"/>
      <c r="G25" s="82"/>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3" t="s">
        <v>28</v>
      </c>
      <c r="E27" s="83" t="s">
        <v>27</v>
      </c>
      <c r="F27" s="83"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1</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1</v>
      </c>
      <c r="H34" s="100"/>
    </row>
    <row r="35" spans="1:8" x14ac:dyDescent="0.25">
      <c r="A35" s="14" t="s">
        <v>17</v>
      </c>
      <c r="B35" s="103">
        <v>0.57079171723940503</v>
      </c>
      <c r="C35" s="103"/>
      <c r="D35" s="44">
        <v>0.55649999999999999</v>
      </c>
      <c r="E35" s="41">
        <v>124</v>
      </c>
      <c r="F35" s="76">
        <v>0</v>
      </c>
      <c r="G35" s="66">
        <v>1</v>
      </c>
      <c r="H35" s="100"/>
    </row>
    <row r="36" spans="1:8" ht="31.5" customHeight="1" x14ac:dyDescent="0.25">
      <c r="A36" s="14" t="s">
        <v>16</v>
      </c>
      <c r="B36" s="103">
        <v>0.47512455188664032</v>
      </c>
      <c r="C36" s="103"/>
      <c r="D36" s="44">
        <v>0.42859999999999998</v>
      </c>
      <c r="E36" s="41">
        <v>126</v>
      </c>
      <c r="F36" s="76">
        <v>0</v>
      </c>
      <c r="G36" s="66">
        <v>1</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1</v>
      </c>
      <c r="G39" s="66">
        <v>1</v>
      </c>
      <c r="H39" s="100"/>
    </row>
    <row r="40" spans="1:8" x14ac:dyDescent="0.25">
      <c r="A40" s="13" t="s">
        <v>12</v>
      </c>
      <c r="B40" s="103" t="s">
        <v>51</v>
      </c>
      <c r="C40" s="103"/>
      <c r="D40" s="44">
        <v>0.78400000000000003</v>
      </c>
      <c r="E40" s="41">
        <v>125</v>
      </c>
      <c r="F40" s="76">
        <v>1</v>
      </c>
      <c r="G40" s="66">
        <v>1</v>
      </c>
      <c r="H40" s="100"/>
    </row>
    <row r="41" spans="1:8" x14ac:dyDescent="0.25">
      <c r="A41" s="13" t="s">
        <v>11</v>
      </c>
      <c r="B41" s="103" t="s">
        <v>51</v>
      </c>
      <c r="C41" s="103"/>
      <c r="D41" s="44">
        <v>0.77239999999999998</v>
      </c>
      <c r="E41" s="41">
        <v>123</v>
      </c>
      <c r="F41" s="76">
        <v>0</v>
      </c>
      <c r="G41" s="66">
        <v>1</v>
      </c>
      <c r="H41" s="100"/>
    </row>
    <row r="42" spans="1:8" x14ac:dyDescent="0.25">
      <c r="A42" s="13" t="s">
        <v>10</v>
      </c>
      <c r="B42" s="103" t="s">
        <v>51</v>
      </c>
      <c r="C42" s="103"/>
      <c r="D42" s="44">
        <v>0.54649999999999999</v>
      </c>
      <c r="E42" s="41">
        <v>86</v>
      </c>
      <c r="F42" s="76">
        <v>0</v>
      </c>
      <c r="G42" s="66">
        <v>1</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1</v>
      </c>
      <c r="H44" s="100"/>
    </row>
    <row r="45" spans="1:8" x14ac:dyDescent="0.25">
      <c r="A45" s="8" t="s">
        <v>7</v>
      </c>
      <c r="B45" s="103">
        <v>0.53092926905840643</v>
      </c>
      <c r="C45" s="103"/>
      <c r="D45" s="44">
        <v>0.57499999999999996</v>
      </c>
      <c r="E45" s="41">
        <v>120</v>
      </c>
      <c r="F45" s="76">
        <v>0</v>
      </c>
      <c r="G45" s="66">
        <v>1</v>
      </c>
      <c r="H45" s="100"/>
    </row>
    <row r="46" spans="1:8" x14ac:dyDescent="0.25">
      <c r="A46" s="8" t="s">
        <v>6</v>
      </c>
      <c r="B46" s="103">
        <v>0.66226255679497203</v>
      </c>
      <c r="C46" s="103"/>
      <c r="D46" s="44">
        <v>0.69840000000000002</v>
      </c>
      <c r="E46" s="41">
        <v>126</v>
      </c>
      <c r="F46" s="76">
        <v>1</v>
      </c>
      <c r="G46" s="66">
        <v>1</v>
      </c>
      <c r="H46" s="100"/>
    </row>
    <row r="47" spans="1:8" ht="31.5" x14ac:dyDescent="0.25">
      <c r="A47" s="8" t="s">
        <v>5</v>
      </c>
      <c r="B47" s="103">
        <v>0.46463132283417963</v>
      </c>
      <c r="C47" s="103"/>
      <c r="D47" s="44">
        <v>0.46150000000000002</v>
      </c>
      <c r="E47" s="41">
        <v>104</v>
      </c>
      <c r="F47" s="76">
        <v>0</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1</v>
      </c>
      <c r="G51" s="66">
        <v>1</v>
      </c>
      <c r="H51" s="100"/>
    </row>
    <row r="52" spans="1:8" ht="16.5" thickBot="1" x14ac:dyDescent="0.3">
      <c r="A52" s="7" t="s">
        <v>0</v>
      </c>
      <c r="B52" s="104" t="s">
        <v>51</v>
      </c>
      <c r="C52" s="104"/>
      <c r="D52" s="58">
        <v>0.78569999999999995</v>
      </c>
      <c r="E52" s="42">
        <v>84</v>
      </c>
      <c r="F52" s="78">
        <v>1</v>
      </c>
      <c r="G52" s="67">
        <v>1</v>
      </c>
      <c r="H52" s="101"/>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Chatham</vt:lpstr>
      <vt:lpstr>Orange</vt:lpstr>
      <vt:lpstr>Chatham!Print_Area</vt:lpstr>
      <vt:lpstr>Orange!Print_Area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2019-03-20T14:10:47Z</dcterms:modified>
</cp:coreProperties>
</file>