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3222019_Convening\"/>
    </mc:Choice>
  </mc:AlternateContent>
  <xr:revisionPtr revIDLastSave="0" documentId="13_ncr:1_{93DB233C-A5BF-40B5-AAA7-D1821B637CBB}" xr6:coauthVersionLast="36" xr6:coauthVersionMax="36" xr10:uidLastSave="{00000000-0000-0000-0000-000000000000}"/>
  <bookViews>
    <workbookView xWindow="0" yWindow="0" windowWidth="20490" windowHeight="6945" tabRatio="896" xr2:uid="{00000000-000D-0000-FFFF-FFFF00000000}"/>
  </bookViews>
  <sheets>
    <sheet name="Caswell" sheetId="39" r:id="rId1"/>
    <sheet name="Rockingham" sheetId="44" r:id="rId2"/>
  </sheets>
  <definedNames>
    <definedName name="_xlnm.Print_Area" localSheetId="0">Caswell!$A$1:$G$52</definedName>
    <definedName name="_xlnm.Print_Area" localSheetId="1">Rockingham!$A$1:$G$52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8" i="44" l="1"/>
  <c r="E18" i="39"/>
  <c r="D16" i="44" l="1"/>
  <c r="D16" i="39"/>
  <c r="D14" i="44" l="1"/>
  <c r="D12" i="44"/>
  <c r="D14" i="39"/>
  <c r="D12" i="39"/>
  <c r="E17" i="44" l="1"/>
  <c r="E16" i="44"/>
  <c r="E14" i="44"/>
  <c r="E12" i="44"/>
  <c r="E13" i="44"/>
  <c r="E10" i="44"/>
  <c r="E9" i="44"/>
  <c r="E8" i="44"/>
  <c r="E7" i="44"/>
  <c r="E6" i="44"/>
  <c r="E15" i="44" l="1"/>
  <c r="E17" i="39" l="1"/>
  <c r="E16" i="39"/>
  <c r="E15" i="39"/>
  <c r="E14" i="39"/>
  <c r="E13" i="39"/>
  <c r="E12" i="39"/>
  <c r="E10" i="39"/>
  <c r="E9" i="39"/>
  <c r="E8" i="39"/>
  <c r="E7" i="39"/>
  <c r="E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28715B5-51CD-4103-B050-8FD5574D362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4FD3B8ED-F039-41B5-B714-D7673CE0151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6DD4685B-9C49-4081-BB2F-D90DD489CDDC}">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59DC9D6F-D63C-4767-B95D-81252E88B59F}">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9932D33-B879-4EEE-93DB-DE1365C90D81}">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A15787D9-AFBD-42D3-A95E-14A86D62CB4C}">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3426E8D4-0552-4B53-A1B6-C62C6A6B4A43}">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C2F56F8B-C178-40DD-8D13-C3C19E7DEE25}">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3BAD7AA0-CE9F-4326-94BC-C8BAA11B9EBE}">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E33EC8F9-2A7D-4D86-BEB3-57C4B579F005}">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835A579A-F16F-4D24-8801-FFFCAE7131F2}">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4EB294A9-D224-4ACA-BE49-1EFFC2537D33}">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2315FF99-2D4F-4019-80C2-28F958F1F9B4}">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857F1AB3-490C-4212-A79A-B685CC1F585C}">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22501D8-A18B-411F-8970-BB1F114518F8}">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B43E72E0-3565-4B8B-8D58-BF64F091EC85}">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21CF83E0-C30F-4DF0-8B55-75B621FA7501}">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CE0AB918-2038-4731-A279-EB470D2ADF13}">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4BBD8DEB-859E-4D14-B45C-2F43F43F331B}">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2F5DBCB3-414B-42A6-B9B9-8E77F019A2F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5B765D59-D0C1-4F4B-B9B9-BFE936B1217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156280E8-B681-42A4-8FE7-B44A355DE20C}">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F8F6C6E0-7A8B-4453-B8AE-3636ABB3AE9F}">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BA5EE941-88CA-425C-A0BE-EA6347534F7D}">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5F3F81D7-4A7A-42CE-9502-0572BD96FCA6}">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E9F72471-88E6-4528-B60A-6CB54102870C}">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B2CEF521-8729-460B-BF47-49BF1EC36319}">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B0AE4F1C-CE4B-4CEF-B760-BBF8B295A89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50B9427-9C77-4CC4-888F-0ACD29C4949A}">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9AB4D90D-E340-42E2-969A-4A435CB86DF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32B03298-3A16-4EA3-92EB-66EB695EC735}">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BB73944A-0BB9-41E8-A1F6-4819F1D8047B}">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1E73C64E-F26E-43C1-9022-D5883FF9F66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FBE86C4-3A48-4A0E-ABCE-247691855B31}">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1D7E1F25-25FF-4690-9628-27421F2006ED}">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7C688289-A1C5-4CCD-9185-1019AAB54524}">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F3B72487-7E59-4FAD-8B02-D70396D1ACA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<sst xmlns="http://schemas.openxmlformats.org/spreadsheetml/2006/main" count="167" uniqueCount="70">
  <si>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</si>
  <si>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</si>
  <si>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</si>
  <si>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</si>
  <si>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</si>
  <si>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</si>
  <si>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</si>
  <si>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</si>
  <si>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</si>
  <si>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</si>
  <si>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</si>
  <si>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</si>
  <si>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</si>
  <si>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</si>
  <si>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</si>
  <si>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</si>
  <si>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</si>
  <si>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</si>
  <si>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</si>
  <si>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</si>
  <si>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</si>
  <si>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</si>
  <si>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</si>
  <si>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</si>
  <si>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</si>
  <si>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</si>
  <si>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</si>
  <si>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</si>
  <si>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</si>
  <si>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</si>
  <si>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</si>
  <si>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</si>
  <si>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</si>
  <si>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</si>
  <si>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</si>
  <si>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</si>
  <si>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</si>
  <si>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</si>
  <si>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</si>
  <si>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</si>
  <si>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</si>
  <si>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</si>
  <si>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</si>
  <si>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</si>
  <si>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</si>
  <si>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</si>
  <si>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</si>
  <si>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</si>
  <si>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</si>
  <si>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</si>
  <si>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</si>
  <si>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</si>
  <si>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</si>
  <si>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</si>
  <si>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</si>
  <si>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</si>
  <si>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</si>
  <si>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</si>
  <si>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</si>
  <si>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</si>
  <si>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</si>
  <si>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</si>
  <si>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</si>
  <si>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t>Caswell County</t>
  </si>
  <si>
    <t>Rockingham County</t>
  </si>
  <si>
    <t>Judicial District 17A</t>
  </si>
  <si>
    <t>N/A</t>
  </si>
  <si>
    <t>Unavailable</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</si>
  <si>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 Management Assistance.</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*Due to Rockingham County transition to NCFAST, accurate county-level data are not currently available for all of the measures &amp; district-level CFSR data are not available.</t>
    </r>
  </si>
  <si>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 Management Assistance.</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*Due to Rockingham County transition to NCFAST, district-level CFSR data are not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</si>
</sst>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b/>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5">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164" fontId="2" fillId="8" borderId="7" xfId="1" applyNumberFormat="1" applyFont="1" applyFill="1" applyBorder="1" applyAlignment="1">
      <alignment horizontal="center" vertical="center" wrapText="1"/>
    </xf>
    <xf numFmtId="165" fontId="2" fillId="8" borderId="7"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15" fillId="0" borderId="10" xfId="0" applyFont="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0" fontId="6" fillId="0" borderId="2"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abSelected="1" topLeftCell="A10" zoomScale="75" zoomScaleNormal="75" workbookViewId="0">
      <selection activeCell="A32" sqref="A3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7" t="s">
        <v>55</v>
      </c>
      <c r="B1" s="98"/>
      <c r="C1" s="98"/>
      <c r="D1" s="98"/>
      <c r="E1" s="98"/>
      <c r="F1" s="98"/>
      <c r="G1" s="99"/>
      <c r="H1" s="100" t="s">
        <v>49</v>
      </c>
    </row>
    <row r="2" spans="1:8" ht="46.5" customHeight="1" thickBot="1" x14ac:dyDescent="0.3">
      <c r="A2" s="102" t="s">
        <v>54</v>
      </c>
      <c r="B2" s="91"/>
      <c r="C2" s="91"/>
      <c r="D2" s="91"/>
      <c r="E2" s="91"/>
      <c r="F2" s="91"/>
      <c r="G2" s="92"/>
      <c r="H2" s="101"/>
    </row>
    <row r="3" spans="1:8" ht="36.75" customHeight="1" x14ac:dyDescent="0.25">
      <c r="A3" s="55" t="s">
        <v>48</v>
      </c>
      <c r="B3" s="96" t="s">
        <v>32</v>
      </c>
      <c r="C3" s="96"/>
      <c r="D3" s="103" t="s">
        <v>63</v>
      </c>
      <c r="E3" s="103"/>
      <c r="F3" s="103"/>
      <c r="G3" s="84" t="s">
        <v>65</v>
      </c>
      <c r="H3" s="101"/>
    </row>
    <row r="4" spans="1:8" ht="36.75" customHeight="1" x14ac:dyDescent="0.25">
      <c r="A4" s="21"/>
      <c r="B4" s="45" t="s">
        <v>47</v>
      </c>
      <c r="C4" s="45" t="s">
        <v>44</v>
      </c>
      <c r="D4" s="46" t="s">
        <v>46</v>
      </c>
      <c r="E4" s="46" t="s">
        <v>45</v>
      </c>
      <c r="F4" s="46" t="s">
        <v>44</v>
      </c>
      <c r="G4" s="20" t="s">
        <v>44</v>
      </c>
      <c r="H4" s="101"/>
    </row>
    <row r="5" spans="1:8" x14ac:dyDescent="0.25">
      <c r="A5" s="11" t="s">
        <v>43</v>
      </c>
      <c r="D5" s="3"/>
      <c r="E5" s="3"/>
      <c r="F5" s="9"/>
      <c r="G5" s="35"/>
      <c r="H5" s="101"/>
    </row>
    <row r="6" spans="1:8" x14ac:dyDescent="0.25">
      <c r="A6" s="14" t="s">
        <v>42</v>
      </c>
      <c r="B6" s="34">
        <v>4610</v>
      </c>
      <c r="C6" s="34">
        <v>265</v>
      </c>
      <c r="D6" s="41">
        <v>6</v>
      </c>
      <c r="E6" s="33">
        <f>D6/B6</f>
        <v>1.3015184381778742E-3</v>
      </c>
      <c r="F6" s="41">
        <v>348</v>
      </c>
      <c r="G6" s="37"/>
      <c r="H6" s="101"/>
    </row>
    <row r="7" spans="1:8" x14ac:dyDescent="0.25">
      <c r="A7" s="14" t="s">
        <v>41</v>
      </c>
      <c r="B7" s="34">
        <v>13836</v>
      </c>
      <c r="C7" s="34">
        <v>126</v>
      </c>
      <c r="D7" s="41">
        <v>6</v>
      </c>
      <c r="E7" s="33">
        <f t="shared" ref="E7:E10" si="0">D7/B7</f>
        <v>4.3365134431916737E-4</v>
      </c>
      <c r="F7" s="41">
        <v>126</v>
      </c>
      <c r="G7" s="37"/>
      <c r="H7" s="101"/>
    </row>
    <row r="8" spans="1:8" x14ac:dyDescent="0.25">
      <c r="A8" s="14" t="s">
        <v>40</v>
      </c>
      <c r="B8" s="34">
        <v>2531</v>
      </c>
      <c r="C8" s="34">
        <v>509</v>
      </c>
      <c r="D8" s="41">
        <v>2</v>
      </c>
      <c r="E8" s="33">
        <f t="shared" si="0"/>
        <v>7.9020150138285259E-4</v>
      </c>
      <c r="F8" s="41">
        <v>635</v>
      </c>
      <c r="G8" s="37"/>
      <c r="H8" s="101"/>
    </row>
    <row r="9" spans="1:8" x14ac:dyDescent="0.25">
      <c r="A9" s="14" t="s">
        <v>39</v>
      </c>
      <c r="B9" s="34">
        <v>1387</v>
      </c>
      <c r="C9" s="34">
        <v>491</v>
      </c>
      <c r="D9" s="41">
        <v>3</v>
      </c>
      <c r="E9" s="33">
        <f t="shared" si="0"/>
        <v>2.1629416005767843E-3</v>
      </c>
      <c r="F9" s="41">
        <v>475</v>
      </c>
      <c r="G9" s="37"/>
      <c r="H9" s="101"/>
    </row>
    <row r="10" spans="1:8" ht="16.5" thickBot="1" x14ac:dyDescent="0.3">
      <c r="A10" s="47" t="s">
        <v>38</v>
      </c>
      <c r="B10" s="48">
        <v>196</v>
      </c>
      <c r="C10" s="48">
        <v>672</v>
      </c>
      <c r="D10" s="80">
        <v>0</v>
      </c>
      <c r="E10" s="33">
        <f t="shared" si="0"/>
        <v>0</v>
      </c>
      <c r="F10" s="49" t="s">
        <v>66</v>
      </c>
      <c r="G10" s="37"/>
      <c r="H10" s="101"/>
    </row>
    <row r="11" spans="1:8" ht="16.5" thickBot="1" x14ac:dyDescent="0.3">
      <c r="A11" s="50" t="s">
        <v>37</v>
      </c>
      <c r="B11" s="51"/>
      <c r="C11" s="51"/>
      <c r="D11" s="52"/>
      <c r="E11" s="52"/>
      <c r="F11" s="53"/>
      <c r="G11" s="54"/>
      <c r="H11" s="101"/>
    </row>
    <row r="12" spans="1:8" ht="18.75" customHeight="1" x14ac:dyDescent="0.25">
      <c r="A12" s="32" t="s">
        <v>36</v>
      </c>
      <c r="B12" s="30"/>
      <c r="C12" s="30"/>
      <c r="D12" s="69">
        <f>6+D13</f>
        <v>15</v>
      </c>
      <c r="E12" s="70">
        <f>D12/D12</f>
        <v>1</v>
      </c>
      <c r="F12" s="29"/>
      <c r="G12" s="28"/>
      <c r="H12" s="101"/>
    </row>
    <row r="13" spans="1:8" ht="18.75" customHeight="1" thickBot="1" x14ac:dyDescent="0.3">
      <c r="A13" s="27" t="s">
        <v>35</v>
      </c>
      <c r="B13" s="26"/>
      <c r="C13" s="26"/>
      <c r="D13" s="71">
        <v>9</v>
      </c>
      <c r="E13" s="72">
        <f>D13/D12</f>
        <v>0.6</v>
      </c>
      <c r="F13" s="25"/>
      <c r="G13" s="24"/>
      <c r="H13" s="101"/>
    </row>
    <row r="14" spans="1:8" ht="18.75" customHeight="1" x14ac:dyDescent="0.25">
      <c r="A14" s="31" t="s">
        <v>34</v>
      </c>
      <c r="B14" s="30"/>
      <c r="C14" s="30"/>
      <c r="D14" s="69">
        <f>4+D15</f>
        <v>5</v>
      </c>
      <c r="E14" s="70">
        <f>D14/D14</f>
        <v>1</v>
      </c>
      <c r="F14" s="29"/>
      <c r="G14" s="28"/>
      <c r="H14" s="101"/>
    </row>
    <row r="15" spans="1:8" ht="35.25" customHeight="1" thickBot="1" x14ac:dyDescent="0.3">
      <c r="A15" s="27" t="s">
        <v>56</v>
      </c>
      <c r="B15" s="26"/>
      <c r="C15" s="26"/>
      <c r="D15" s="71">
        <v>1</v>
      </c>
      <c r="E15" s="72">
        <f>D15/D14</f>
        <v>0.2</v>
      </c>
      <c r="F15" s="25"/>
      <c r="G15" s="24"/>
      <c r="H15" s="101"/>
    </row>
    <row r="16" spans="1:8" ht="18.75" customHeight="1" x14ac:dyDescent="0.25">
      <c r="A16" s="31" t="s">
        <v>53</v>
      </c>
      <c r="B16" s="30"/>
      <c r="C16" s="30"/>
      <c r="D16" s="69">
        <f>2+D17</f>
        <v>14</v>
      </c>
      <c r="E16" s="73">
        <f>D16/D16</f>
        <v>1</v>
      </c>
      <c r="F16" s="29"/>
      <c r="G16" s="28"/>
      <c r="H16" s="101"/>
    </row>
    <row r="17" spans="1:8" ht="16.5" thickBot="1" x14ac:dyDescent="0.3">
      <c r="A17" s="27" t="s">
        <v>52</v>
      </c>
      <c r="B17" s="26"/>
      <c r="C17" s="26"/>
      <c r="D17" s="42">
        <v>12</v>
      </c>
      <c r="E17" s="72">
        <f>D17/D16</f>
        <v>0.8571428571428571</v>
      </c>
      <c r="F17" s="25"/>
      <c r="G17" s="24"/>
      <c r="H17" s="101"/>
    </row>
    <row r="18" spans="1:8" ht="32.25" thickBot="1" x14ac:dyDescent="0.3">
      <c r="A18" s="68" t="s">
        <v>33</v>
      </c>
      <c r="B18" s="38"/>
      <c r="C18" s="38"/>
      <c r="D18" s="74">
        <v>2</v>
      </c>
      <c r="E18" s="75">
        <f>D18/(D18+4)</f>
        <v>0.33333333333333331</v>
      </c>
      <c r="F18" s="39"/>
      <c r="G18" s="40"/>
      <c r="H18" s="101"/>
    </row>
    <row r="19" spans="1:8" ht="51.75" customHeight="1" thickBot="1" x14ac:dyDescent="0.3">
      <c r="A19" s="102" t="s">
        <v>69</v>
      </c>
      <c r="B19" s="91"/>
      <c r="C19" s="91"/>
      <c r="D19" s="91"/>
      <c r="E19" s="91"/>
      <c r="F19" s="91"/>
      <c r="G19" s="92"/>
      <c r="H19" s="101"/>
    </row>
    <row r="20" spans="1:8" ht="36.75" customHeight="1" x14ac:dyDescent="0.25">
      <c r="A20" s="55" t="s">
        <v>30</v>
      </c>
      <c r="B20" s="96" t="s">
        <v>29</v>
      </c>
      <c r="C20" s="96"/>
      <c r="D20" s="79" t="s">
        <v>32</v>
      </c>
      <c r="E20" s="103" t="s">
        <v>63</v>
      </c>
      <c r="F20" s="103"/>
      <c r="G20" s="84" t="s">
        <v>65</v>
      </c>
      <c r="H20" s="101"/>
    </row>
    <row r="21" spans="1:8" x14ac:dyDescent="0.25">
      <c r="A21" s="14" t="s">
        <v>58</v>
      </c>
      <c r="B21" s="104">
        <v>0.40500000000000003</v>
      </c>
      <c r="C21" s="104"/>
      <c r="D21" s="62">
        <v>0.28599999999999998</v>
      </c>
      <c r="E21" s="104">
        <v>0.33300000000000002</v>
      </c>
      <c r="F21" s="104"/>
      <c r="G21" s="81"/>
      <c r="H21" s="101"/>
    </row>
    <row r="22" spans="1:8" x14ac:dyDescent="0.25">
      <c r="A22" s="14" t="s">
        <v>59</v>
      </c>
      <c r="B22" s="104">
        <v>0.436</v>
      </c>
      <c r="C22" s="104"/>
      <c r="D22" s="63">
        <v>0.45200000000000001</v>
      </c>
      <c r="E22" s="104">
        <v>0.8</v>
      </c>
      <c r="F22" s="104"/>
      <c r="G22" s="81">
        <v>0.8</v>
      </c>
      <c r="H22" s="101"/>
    </row>
    <row r="23" spans="1:8" x14ac:dyDescent="0.25">
      <c r="A23" s="14" t="s">
        <v>60</v>
      </c>
      <c r="B23" s="104">
        <v>0.30299999999999999</v>
      </c>
      <c r="C23" s="104"/>
      <c r="D23" s="63">
        <v>0.36099999999999999</v>
      </c>
      <c r="E23" s="104" t="s">
        <v>66</v>
      </c>
      <c r="F23" s="104"/>
      <c r="G23" s="81" t="s">
        <v>66</v>
      </c>
      <c r="H23" s="101"/>
    </row>
    <row r="24" spans="1:8" s="22" customFormat="1" ht="31.5" x14ac:dyDescent="0.25">
      <c r="A24" s="23" t="s">
        <v>61</v>
      </c>
      <c r="B24" s="104">
        <v>8.3000000000000004E-2</v>
      </c>
      <c r="C24" s="104"/>
      <c r="D24" s="63">
        <v>3.6999999999999998E-2</v>
      </c>
      <c r="E24" s="104">
        <v>0.25</v>
      </c>
      <c r="F24" s="104"/>
      <c r="G24" s="81"/>
      <c r="H24" s="101"/>
    </row>
    <row r="25" spans="1:8" ht="32.25" thickBot="1" x14ac:dyDescent="0.3">
      <c r="A25" s="27" t="s">
        <v>62</v>
      </c>
      <c r="B25" s="88">
        <v>4.0999999999999996</v>
      </c>
      <c r="C25" s="88"/>
      <c r="D25" s="59">
        <v>6.2</v>
      </c>
      <c r="E25" s="89">
        <v>3</v>
      </c>
      <c r="F25" s="89"/>
      <c r="G25" s="82"/>
      <c r="H25" s="101"/>
    </row>
    <row r="26" spans="1:8" ht="46.5" customHeight="1" thickBot="1" x14ac:dyDescent="0.3">
      <c r="A26" s="90" t="s">
        <v>57</v>
      </c>
      <c r="B26" s="91"/>
      <c r="C26" s="91"/>
      <c r="D26" s="91"/>
      <c r="E26" s="91"/>
      <c r="F26" s="91"/>
      <c r="G26" s="92"/>
      <c r="H26" s="93" t="s">
        <v>31</v>
      </c>
    </row>
    <row r="27" spans="1:8" s="15" customFormat="1" ht="44.25" customHeight="1" x14ac:dyDescent="0.25">
      <c r="A27" s="55" t="s">
        <v>30</v>
      </c>
      <c r="B27" s="96" t="s">
        <v>50</v>
      </c>
      <c r="C27" s="96"/>
      <c r="D27" s="60" t="s">
        <v>28</v>
      </c>
      <c r="E27" s="60" t="s">
        <v>27</v>
      </c>
      <c r="F27" s="60" t="s">
        <v>26</v>
      </c>
      <c r="G27" s="56" t="s">
        <v>25</v>
      </c>
      <c r="H27" s="94"/>
    </row>
    <row r="28" spans="1:8" s="17" customFormat="1" ht="31.5" x14ac:dyDescent="0.25">
      <c r="A28" s="18" t="s">
        <v>24</v>
      </c>
      <c r="B28" s="85"/>
      <c r="C28" s="85"/>
      <c r="D28" s="10"/>
      <c r="E28" s="19"/>
      <c r="F28" s="64"/>
      <c r="G28" s="65"/>
      <c r="H28" s="94"/>
    </row>
    <row r="29" spans="1:8" s="15" customFormat="1" x14ac:dyDescent="0.25">
      <c r="A29" s="16" t="s">
        <v>23</v>
      </c>
      <c r="B29" s="86">
        <v>0.77214927176242176</v>
      </c>
      <c r="C29" s="86"/>
      <c r="D29" s="57">
        <v>0.75</v>
      </c>
      <c r="E29" s="41">
        <v>48</v>
      </c>
      <c r="F29" s="76">
        <v>0</v>
      </c>
      <c r="G29" s="66">
        <v>0</v>
      </c>
      <c r="H29" s="94"/>
    </row>
    <row r="30" spans="1:8" s="17" customFormat="1" ht="31.5" x14ac:dyDescent="0.25">
      <c r="A30" s="18" t="s">
        <v>22</v>
      </c>
      <c r="B30" s="85"/>
      <c r="C30" s="85"/>
      <c r="D30" s="10"/>
      <c r="E30" s="9"/>
      <c r="F30" s="77"/>
      <c r="G30" s="65"/>
      <c r="H30" s="94"/>
    </row>
    <row r="31" spans="1:8" s="15" customFormat="1" x14ac:dyDescent="0.25">
      <c r="A31" s="16" t="s">
        <v>21</v>
      </c>
      <c r="B31" s="86">
        <v>0.70536145587307986</v>
      </c>
      <c r="C31" s="86"/>
      <c r="D31" s="43">
        <v>0.86670000000000003</v>
      </c>
      <c r="E31" s="41">
        <v>45</v>
      </c>
      <c r="F31" s="76">
        <v>1</v>
      </c>
      <c r="G31" s="66">
        <v>1</v>
      </c>
      <c r="H31" s="94"/>
    </row>
    <row r="32" spans="1:8" s="15" customFormat="1" x14ac:dyDescent="0.25">
      <c r="A32" s="16" t="s">
        <v>20</v>
      </c>
      <c r="B32" s="86">
        <v>0.63615495384562903</v>
      </c>
      <c r="C32" s="86"/>
      <c r="D32" s="43">
        <v>0.54759999999999998</v>
      </c>
      <c r="E32" s="41">
        <v>126</v>
      </c>
      <c r="F32" s="76">
        <v>1</v>
      </c>
      <c r="G32" s="66">
        <v>1</v>
      </c>
      <c r="H32" s="94"/>
    </row>
    <row r="33" spans="1:8" ht="31.5" x14ac:dyDescent="0.25">
      <c r="A33" s="11" t="s">
        <v>19</v>
      </c>
      <c r="B33" s="85"/>
      <c r="C33" s="85"/>
      <c r="D33" s="10"/>
      <c r="E33" s="61"/>
      <c r="F33" s="77"/>
      <c r="G33" s="65"/>
      <c r="H33" s="94"/>
    </row>
    <row r="34" spans="1:8" x14ac:dyDescent="0.25">
      <c r="A34" s="14" t="s">
        <v>18</v>
      </c>
      <c r="B34" s="86">
        <v>0.69563916003960302</v>
      </c>
      <c r="C34" s="86"/>
      <c r="D34" s="44">
        <v>0.63490000000000002</v>
      </c>
      <c r="E34" s="41">
        <v>126</v>
      </c>
      <c r="F34" s="76">
        <v>1</v>
      </c>
      <c r="G34" s="66">
        <v>1</v>
      </c>
      <c r="H34" s="94"/>
    </row>
    <row r="35" spans="1:8" x14ac:dyDescent="0.25">
      <c r="A35" s="14" t="s">
        <v>17</v>
      </c>
      <c r="B35" s="86">
        <v>0.57079171723940503</v>
      </c>
      <c r="C35" s="86"/>
      <c r="D35" s="44">
        <v>0.55649999999999999</v>
      </c>
      <c r="E35" s="41">
        <v>124</v>
      </c>
      <c r="F35" s="76">
        <v>1</v>
      </c>
      <c r="G35" s="66">
        <v>1</v>
      </c>
      <c r="H35" s="94"/>
    </row>
    <row r="36" spans="1:8" ht="31.5" customHeight="1" x14ac:dyDescent="0.25">
      <c r="A36" s="14" t="s">
        <v>16</v>
      </c>
      <c r="B36" s="86">
        <v>0.47512455188664032</v>
      </c>
      <c r="C36" s="86"/>
      <c r="D36" s="44">
        <v>0.42859999999999998</v>
      </c>
      <c r="E36" s="41">
        <v>126</v>
      </c>
      <c r="F36" s="76">
        <v>1</v>
      </c>
      <c r="G36" s="66">
        <v>1</v>
      </c>
      <c r="H36" s="94"/>
    </row>
    <row r="37" spans="1:8" ht="31.5" x14ac:dyDescent="0.25">
      <c r="A37" s="11" t="s">
        <v>15</v>
      </c>
      <c r="B37" s="85"/>
      <c r="C37" s="85"/>
      <c r="D37" s="10"/>
      <c r="E37" s="61"/>
      <c r="F37" s="77"/>
      <c r="G37" s="65"/>
      <c r="H37" s="94"/>
    </row>
    <row r="38" spans="1:8" x14ac:dyDescent="0.25">
      <c r="A38" s="13" t="s">
        <v>14</v>
      </c>
      <c r="B38" s="86" t="s">
        <v>51</v>
      </c>
      <c r="C38" s="86"/>
      <c r="D38" s="43">
        <v>0.82889999999999997</v>
      </c>
      <c r="E38" s="41">
        <v>76</v>
      </c>
      <c r="F38" s="76">
        <v>0</v>
      </c>
      <c r="G38" s="66">
        <v>1</v>
      </c>
      <c r="H38" s="94"/>
    </row>
    <row r="39" spans="1:8" x14ac:dyDescent="0.25">
      <c r="A39" s="13" t="s">
        <v>13</v>
      </c>
      <c r="B39" s="86" t="s">
        <v>51</v>
      </c>
      <c r="C39" s="86"/>
      <c r="D39" s="43">
        <v>0.60640000000000005</v>
      </c>
      <c r="E39" s="41">
        <v>94</v>
      </c>
      <c r="F39" s="76">
        <v>1</v>
      </c>
      <c r="G39" s="66">
        <v>1</v>
      </c>
      <c r="H39" s="94"/>
    </row>
    <row r="40" spans="1:8" x14ac:dyDescent="0.25">
      <c r="A40" s="13" t="s">
        <v>12</v>
      </c>
      <c r="B40" s="86" t="s">
        <v>51</v>
      </c>
      <c r="C40" s="86"/>
      <c r="D40" s="44">
        <v>0.78400000000000003</v>
      </c>
      <c r="E40" s="41">
        <v>125</v>
      </c>
      <c r="F40" s="76">
        <v>1</v>
      </c>
      <c r="G40" s="66">
        <v>1</v>
      </c>
      <c r="H40" s="94"/>
    </row>
    <row r="41" spans="1:8" x14ac:dyDescent="0.25">
      <c r="A41" s="13" t="s">
        <v>11</v>
      </c>
      <c r="B41" s="86" t="s">
        <v>51</v>
      </c>
      <c r="C41" s="86"/>
      <c r="D41" s="44">
        <v>0.77239999999999998</v>
      </c>
      <c r="E41" s="41">
        <v>123</v>
      </c>
      <c r="F41" s="76">
        <v>1</v>
      </c>
      <c r="G41" s="66">
        <v>1</v>
      </c>
      <c r="H41" s="94"/>
    </row>
    <row r="42" spans="1:8" x14ac:dyDescent="0.25">
      <c r="A42" s="13" t="s">
        <v>10</v>
      </c>
      <c r="B42" s="86" t="s">
        <v>51</v>
      </c>
      <c r="C42" s="86"/>
      <c r="D42" s="44">
        <v>0.54649999999999999</v>
      </c>
      <c r="E42" s="41">
        <v>86</v>
      </c>
      <c r="F42" s="76">
        <v>1</v>
      </c>
      <c r="G42" s="66">
        <v>1</v>
      </c>
      <c r="H42" s="94"/>
    </row>
    <row r="43" spans="1:8" ht="31.5" x14ac:dyDescent="0.25">
      <c r="A43" s="11" t="s">
        <v>9</v>
      </c>
      <c r="B43" s="85"/>
      <c r="C43" s="85"/>
      <c r="D43" s="10"/>
      <c r="E43" s="12"/>
      <c r="F43" s="77"/>
      <c r="G43" s="65"/>
      <c r="H43" s="94"/>
    </row>
    <row r="44" spans="1:8" ht="31.5" x14ac:dyDescent="0.25">
      <c r="A44" s="8" t="s">
        <v>8</v>
      </c>
      <c r="B44" s="86">
        <v>0.50407932407965783</v>
      </c>
      <c r="C44" s="86"/>
      <c r="D44" s="44">
        <v>0.50790000000000002</v>
      </c>
      <c r="E44" s="41">
        <v>126</v>
      </c>
      <c r="F44" s="76">
        <v>1</v>
      </c>
      <c r="G44" s="66">
        <v>1</v>
      </c>
      <c r="H44" s="94"/>
    </row>
    <row r="45" spans="1:8" x14ac:dyDescent="0.25">
      <c r="A45" s="8" t="s">
        <v>7</v>
      </c>
      <c r="B45" s="86">
        <v>0.53092926905840643</v>
      </c>
      <c r="C45" s="86"/>
      <c r="D45" s="44">
        <v>0.57499999999999996</v>
      </c>
      <c r="E45" s="41">
        <v>120</v>
      </c>
      <c r="F45" s="76">
        <v>1</v>
      </c>
      <c r="G45" s="66">
        <v>1</v>
      </c>
      <c r="H45" s="94"/>
    </row>
    <row r="46" spans="1:8" x14ac:dyDescent="0.25">
      <c r="A46" s="8" t="s">
        <v>6</v>
      </c>
      <c r="B46" s="86">
        <v>0.66226255679497203</v>
      </c>
      <c r="C46" s="86"/>
      <c r="D46" s="44">
        <v>0.69840000000000002</v>
      </c>
      <c r="E46" s="41">
        <v>126</v>
      </c>
      <c r="F46" s="76">
        <v>1</v>
      </c>
      <c r="G46" s="66">
        <v>1</v>
      </c>
      <c r="H46" s="94"/>
    </row>
    <row r="47" spans="1:8" ht="31.5" x14ac:dyDescent="0.25">
      <c r="A47" s="8" t="s">
        <v>5</v>
      </c>
      <c r="B47" s="86">
        <v>0.46463132283417963</v>
      </c>
      <c r="C47" s="86"/>
      <c r="D47" s="44">
        <v>0.46150000000000002</v>
      </c>
      <c r="E47" s="41">
        <v>104</v>
      </c>
      <c r="F47" s="76">
        <v>1</v>
      </c>
      <c r="G47" s="66">
        <v>1</v>
      </c>
      <c r="H47" s="94"/>
    </row>
    <row r="48" spans="1:8" ht="31.5" x14ac:dyDescent="0.25">
      <c r="A48" s="11" t="s">
        <v>4</v>
      </c>
      <c r="B48" s="85"/>
      <c r="C48" s="85"/>
      <c r="D48" s="10"/>
      <c r="E48" s="9"/>
      <c r="F48" s="77"/>
      <c r="G48" s="65"/>
      <c r="H48" s="94"/>
    </row>
    <row r="49" spans="1:8" x14ac:dyDescent="0.25">
      <c r="A49" s="8" t="s">
        <v>3</v>
      </c>
      <c r="B49" s="86" t="s">
        <v>51</v>
      </c>
      <c r="C49" s="86"/>
      <c r="D49" s="44">
        <v>0.92079999999999995</v>
      </c>
      <c r="E49" s="41">
        <v>101</v>
      </c>
      <c r="F49" s="76">
        <v>0</v>
      </c>
      <c r="G49" s="66">
        <v>0</v>
      </c>
      <c r="H49" s="94"/>
    </row>
    <row r="50" spans="1:8" ht="31.5" x14ac:dyDescent="0.25">
      <c r="A50" s="11" t="s">
        <v>2</v>
      </c>
      <c r="B50" s="85"/>
      <c r="C50" s="85"/>
      <c r="D50" s="10"/>
      <c r="E50" s="9"/>
      <c r="F50" s="77"/>
      <c r="G50" s="65"/>
      <c r="H50" s="94"/>
    </row>
    <row r="51" spans="1:8" x14ac:dyDescent="0.25">
      <c r="A51" s="8" t="s">
        <v>1</v>
      </c>
      <c r="B51" s="86" t="s">
        <v>51</v>
      </c>
      <c r="C51" s="86"/>
      <c r="D51" s="44">
        <v>0.72219999999999995</v>
      </c>
      <c r="E51" s="41">
        <v>126</v>
      </c>
      <c r="F51" s="76">
        <v>1</v>
      </c>
      <c r="G51" s="66">
        <v>1</v>
      </c>
      <c r="H51" s="94"/>
    </row>
    <row r="52" spans="1:8" ht="16.5" thickBot="1" x14ac:dyDescent="0.3">
      <c r="A52" s="7" t="s">
        <v>0</v>
      </c>
      <c r="B52" s="87" t="s">
        <v>51</v>
      </c>
      <c r="C52" s="87"/>
      <c r="D52" s="58">
        <v>0.78569999999999995</v>
      </c>
      <c r="E52" s="42">
        <v>84</v>
      </c>
      <c r="F52" s="78">
        <v>0</v>
      </c>
      <c r="G52" s="67">
        <v>0</v>
      </c>
      <c r="H52" s="95"/>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AE3DD-0C82-4DE3-B482-15B8A0EF7E81}">
  <sheetPr>
    <pageSetUpPr fitToPage="1"/>
  </sheetPr>
  <dimension ref="A1:H53"/>
  <sheetViews>
    <sheetView topLeftCell="A10"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7" t="s">
        <v>55</v>
      </c>
      <c r="B1" s="98"/>
      <c r="C1" s="98"/>
      <c r="D1" s="98"/>
      <c r="E1" s="98"/>
      <c r="F1" s="98"/>
      <c r="G1" s="99"/>
      <c r="H1" s="100" t="s">
        <v>49</v>
      </c>
    </row>
    <row r="2" spans="1:8" ht="46.5" customHeight="1" thickBot="1" x14ac:dyDescent="0.3">
      <c r="A2" s="102" t="s">
        <v>54</v>
      </c>
      <c r="B2" s="91"/>
      <c r="C2" s="91"/>
      <c r="D2" s="91"/>
      <c r="E2" s="91"/>
      <c r="F2" s="91"/>
      <c r="G2" s="92"/>
      <c r="H2" s="101"/>
    </row>
    <row r="3" spans="1:8" ht="36.75" customHeight="1" x14ac:dyDescent="0.25">
      <c r="A3" s="55" t="s">
        <v>48</v>
      </c>
      <c r="B3" s="96" t="s">
        <v>32</v>
      </c>
      <c r="C3" s="96"/>
      <c r="D3" s="103" t="s">
        <v>64</v>
      </c>
      <c r="E3" s="103"/>
      <c r="F3" s="103"/>
      <c r="G3" s="84" t="s">
        <v>65</v>
      </c>
      <c r="H3" s="101"/>
    </row>
    <row r="4" spans="1:8" ht="36.75" customHeight="1" x14ac:dyDescent="0.25">
      <c r="A4" s="21"/>
      <c r="B4" s="45" t="s">
        <v>47</v>
      </c>
      <c r="C4" s="45" t="s">
        <v>44</v>
      </c>
      <c r="D4" s="46" t="s">
        <v>46</v>
      </c>
      <c r="E4" s="46" t="s">
        <v>45</v>
      </c>
      <c r="F4" s="46" t="s">
        <v>44</v>
      </c>
      <c r="G4" s="20" t="s">
        <v>44</v>
      </c>
      <c r="H4" s="101"/>
    </row>
    <row r="5" spans="1:8" x14ac:dyDescent="0.25">
      <c r="A5" s="11" t="s">
        <v>43</v>
      </c>
      <c r="D5" s="3"/>
      <c r="E5" s="3"/>
      <c r="F5" s="9"/>
      <c r="G5" s="35"/>
      <c r="H5" s="101"/>
    </row>
    <row r="6" spans="1:8" x14ac:dyDescent="0.25">
      <c r="A6" s="14" t="s">
        <v>42</v>
      </c>
      <c r="B6" s="34">
        <v>4610</v>
      </c>
      <c r="C6" s="34">
        <v>265</v>
      </c>
      <c r="D6" s="41">
        <v>69</v>
      </c>
      <c r="E6" s="33">
        <f>D6/B6</f>
        <v>1.4967462039045552E-2</v>
      </c>
      <c r="F6" s="41">
        <v>166</v>
      </c>
      <c r="G6" s="37"/>
      <c r="H6" s="101"/>
    </row>
    <row r="7" spans="1:8" x14ac:dyDescent="0.25">
      <c r="A7" s="14" t="s">
        <v>41</v>
      </c>
      <c r="B7" s="34">
        <v>13836</v>
      </c>
      <c r="C7" s="34">
        <v>126</v>
      </c>
      <c r="D7" s="41">
        <v>218</v>
      </c>
      <c r="E7" s="33">
        <f t="shared" ref="E7:E10" si="0">D7/B7</f>
        <v>1.5755998843596415E-2</v>
      </c>
      <c r="F7" s="41">
        <v>140</v>
      </c>
      <c r="G7" s="37"/>
      <c r="H7" s="101"/>
    </row>
    <row r="8" spans="1:8" x14ac:dyDescent="0.25">
      <c r="A8" s="14" t="s">
        <v>40</v>
      </c>
      <c r="B8" s="34">
        <v>2531</v>
      </c>
      <c r="C8" s="34">
        <v>509</v>
      </c>
      <c r="D8" s="41">
        <v>77</v>
      </c>
      <c r="E8" s="33">
        <f t="shared" si="0"/>
        <v>3.0422757803239827E-2</v>
      </c>
      <c r="F8" s="41">
        <v>285</v>
      </c>
      <c r="G8" s="37"/>
      <c r="H8" s="101"/>
    </row>
    <row r="9" spans="1:8" x14ac:dyDescent="0.25">
      <c r="A9" s="14" t="s">
        <v>39</v>
      </c>
      <c r="B9" s="34">
        <v>1387</v>
      </c>
      <c r="C9" s="34">
        <v>491</v>
      </c>
      <c r="D9" s="41">
        <v>29</v>
      </c>
      <c r="E9" s="33">
        <f t="shared" si="0"/>
        <v>2.0908435472242248E-2</v>
      </c>
      <c r="F9" s="41">
        <v>435</v>
      </c>
      <c r="G9" s="37"/>
      <c r="H9" s="101"/>
    </row>
    <row r="10" spans="1:8" ht="16.5" thickBot="1" x14ac:dyDescent="0.3">
      <c r="A10" s="47" t="s">
        <v>38</v>
      </c>
      <c r="B10" s="48">
        <v>196</v>
      </c>
      <c r="C10" s="48">
        <v>672</v>
      </c>
      <c r="D10" s="80">
        <v>0</v>
      </c>
      <c r="E10" s="33">
        <f t="shared" si="0"/>
        <v>0</v>
      </c>
      <c r="F10" s="49" t="s">
        <v>66</v>
      </c>
      <c r="G10" s="37"/>
      <c r="H10" s="101"/>
    </row>
    <row r="11" spans="1:8" ht="16.5" thickBot="1" x14ac:dyDescent="0.3">
      <c r="A11" s="50" t="s">
        <v>37</v>
      </c>
      <c r="B11" s="51"/>
      <c r="C11" s="51"/>
      <c r="D11" s="52"/>
      <c r="E11" s="52"/>
      <c r="F11" s="53"/>
      <c r="G11" s="54"/>
      <c r="H11" s="101"/>
    </row>
    <row r="12" spans="1:8" ht="18.75" customHeight="1" x14ac:dyDescent="0.25">
      <c r="A12" s="32" t="s">
        <v>36</v>
      </c>
      <c r="B12" s="30"/>
      <c r="C12" s="30"/>
      <c r="D12" s="69">
        <f>34+D13</f>
        <v>76</v>
      </c>
      <c r="E12" s="70">
        <f>D12/D12</f>
        <v>1</v>
      </c>
      <c r="F12" s="29"/>
      <c r="G12" s="28"/>
      <c r="H12" s="101"/>
    </row>
    <row r="13" spans="1:8" ht="18.75" customHeight="1" thickBot="1" x14ac:dyDescent="0.3">
      <c r="A13" s="27" t="s">
        <v>35</v>
      </c>
      <c r="B13" s="26"/>
      <c r="C13" s="26"/>
      <c r="D13" s="71">
        <v>42</v>
      </c>
      <c r="E13" s="72">
        <f>D13/D12</f>
        <v>0.55263157894736847</v>
      </c>
      <c r="F13" s="25"/>
      <c r="G13" s="24"/>
      <c r="H13" s="101"/>
    </row>
    <row r="14" spans="1:8" ht="18.75" customHeight="1" x14ac:dyDescent="0.25">
      <c r="A14" s="31" t="s">
        <v>34</v>
      </c>
      <c r="B14" s="30"/>
      <c r="C14" s="30"/>
      <c r="D14" s="69">
        <f>2+D15</f>
        <v>17</v>
      </c>
      <c r="E14" s="70">
        <f>D14/D14</f>
        <v>1</v>
      </c>
      <c r="F14" s="29"/>
      <c r="G14" s="28"/>
      <c r="H14" s="101"/>
    </row>
    <row r="15" spans="1:8" ht="35.25" customHeight="1" thickBot="1" x14ac:dyDescent="0.3">
      <c r="A15" s="27" t="s">
        <v>56</v>
      </c>
      <c r="B15" s="26"/>
      <c r="C15" s="26"/>
      <c r="D15" s="71">
        <v>15</v>
      </c>
      <c r="E15" s="72">
        <f>D15/D14</f>
        <v>0.88235294117647056</v>
      </c>
      <c r="F15" s="25"/>
      <c r="G15" s="24"/>
      <c r="H15" s="101"/>
    </row>
    <row r="16" spans="1:8" ht="18.75" customHeight="1" x14ac:dyDescent="0.25">
      <c r="A16" s="31" t="s">
        <v>53</v>
      </c>
      <c r="B16" s="30"/>
      <c r="C16" s="30"/>
      <c r="D16" s="69">
        <f>2+D17</f>
        <v>67</v>
      </c>
      <c r="E16" s="73">
        <f>D16/D16</f>
        <v>1</v>
      </c>
      <c r="F16" s="29"/>
      <c r="G16" s="28"/>
      <c r="H16" s="101"/>
    </row>
    <row r="17" spans="1:8" ht="16.5" thickBot="1" x14ac:dyDescent="0.3">
      <c r="A17" s="27" t="s">
        <v>52</v>
      </c>
      <c r="B17" s="26"/>
      <c r="C17" s="26"/>
      <c r="D17" s="42">
        <v>65</v>
      </c>
      <c r="E17" s="72">
        <f>D17/D16</f>
        <v>0.97014925373134331</v>
      </c>
      <c r="F17" s="25"/>
      <c r="G17" s="24"/>
      <c r="H17" s="101"/>
    </row>
    <row r="18" spans="1:8" ht="32.25" thickBot="1" x14ac:dyDescent="0.3">
      <c r="A18" s="68" t="s">
        <v>33</v>
      </c>
      <c r="B18" s="38"/>
      <c r="C18" s="38"/>
      <c r="D18" s="74">
        <v>61</v>
      </c>
      <c r="E18" s="75">
        <f>D18/(D18+1)</f>
        <v>0.9838709677419355</v>
      </c>
      <c r="F18" s="39"/>
      <c r="G18" s="40"/>
      <c r="H18" s="101"/>
    </row>
    <row r="19" spans="1:8" ht="51.75" customHeight="1" thickBot="1" x14ac:dyDescent="0.3">
      <c r="A19" s="102" t="s">
        <v>68</v>
      </c>
      <c r="B19" s="91"/>
      <c r="C19" s="91"/>
      <c r="D19" s="91"/>
      <c r="E19" s="91"/>
      <c r="F19" s="91"/>
      <c r="G19" s="92"/>
      <c r="H19" s="101"/>
    </row>
    <row r="20" spans="1:8" ht="36.75" customHeight="1" x14ac:dyDescent="0.25">
      <c r="A20" s="55" t="s">
        <v>30</v>
      </c>
      <c r="B20" s="96" t="s">
        <v>29</v>
      </c>
      <c r="C20" s="96"/>
      <c r="D20" s="83" t="s">
        <v>32</v>
      </c>
      <c r="E20" s="103" t="s">
        <v>64</v>
      </c>
      <c r="F20" s="103"/>
      <c r="G20" s="84" t="s">
        <v>65</v>
      </c>
      <c r="H20" s="101"/>
    </row>
    <row r="21" spans="1:8" x14ac:dyDescent="0.25">
      <c r="A21" s="14" t="s">
        <v>58</v>
      </c>
      <c r="B21" s="104">
        <v>0.40500000000000003</v>
      </c>
      <c r="C21" s="104"/>
      <c r="D21" s="62">
        <v>0.28599999999999998</v>
      </c>
      <c r="E21" s="104">
        <v>0.25</v>
      </c>
      <c r="F21" s="104"/>
      <c r="G21" s="81"/>
      <c r="H21" s="101"/>
    </row>
    <row r="22" spans="1:8" x14ac:dyDescent="0.25">
      <c r="A22" s="14" t="s">
        <v>59</v>
      </c>
      <c r="B22" s="104">
        <v>0.436</v>
      </c>
      <c r="C22" s="104"/>
      <c r="D22" s="63">
        <v>0.45200000000000001</v>
      </c>
      <c r="E22" s="104" t="s">
        <v>67</v>
      </c>
      <c r="F22" s="104"/>
      <c r="G22" s="81" t="s">
        <v>66</v>
      </c>
      <c r="H22" s="101"/>
    </row>
    <row r="23" spans="1:8" x14ac:dyDescent="0.25">
      <c r="A23" s="14" t="s">
        <v>60</v>
      </c>
      <c r="B23" s="104">
        <v>0.30299999999999999</v>
      </c>
      <c r="C23" s="104"/>
      <c r="D23" s="63">
        <v>0.36099999999999999</v>
      </c>
      <c r="E23" s="104" t="s">
        <v>67</v>
      </c>
      <c r="F23" s="104"/>
      <c r="G23" s="81" t="s">
        <v>66</v>
      </c>
      <c r="H23" s="101"/>
    </row>
    <row r="24" spans="1:8" s="22" customFormat="1" ht="31.5" x14ac:dyDescent="0.25">
      <c r="A24" s="23" t="s">
        <v>61</v>
      </c>
      <c r="B24" s="104">
        <v>8.3000000000000004E-2</v>
      </c>
      <c r="C24" s="104"/>
      <c r="D24" s="63">
        <v>3.6999999999999998E-2</v>
      </c>
      <c r="E24" s="104">
        <v>2.5999999999999999E-2</v>
      </c>
      <c r="F24" s="104"/>
      <c r="G24" s="81"/>
      <c r="H24" s="101"/>
    </row>
    <row r="25" spans="1:8" ht="32.25" thickBot="1" x14ac:dyDescent="0.3">
      <c r="A25" s="27" t="s">
        <v>62</v>
      </c>
      <c r="B25" s="88">
        <v>4.0999999999999996</v>
      </c>
      <c r="C25" s="88"/>
      <c r="D25" s="59">
        <v>6.2</v>
      </c>
      <c r="E25" s="89" t="s">
        <v>67</v>
      </c>
      <c r="F25" s="89"/>
      <c r="G25" s="82"/>
      <c r="H25" s="101"/>
    </row>
    <row r="26" spans="1:8" ht="46.5" customHeight="1" thickBot="1" x14ac:dyDescent="0.3">
      <c r="A26" s="90" t="s">
        <v>57</v>
      </c>
      <c r="B26" s="91"/>
      <c r="C26" s="91"/>
      <c r="D26" s="91"/>
      <c r="E26" s="91"/>
      <c r="F26" s="91"/>
      <c r="G26" s="92"/>
      <c r="H26" s="93" t="s">
        <v>31</v>
      </c>
    </row>
    <row r="27" spans="1:8" s="15" customFormat="1" ht="44.25" customHeight="1" x14ac:dyDescent="0.25">
      <c r="A27" s="55" t="s">
        <v>30</v>
      </c>
      <c r="B27" s="96" t="s">
        <v>50</v>
      </c>
      <c r="C27" s="96"/>
      <c r="D27" s="83" t="s">
        <v>28</v>
      </c>
      <c r="E27" s="83" t="s">
        <v>27</v>
      </c>
      <c r="F27" s="83" t="s">
        <v>26</v>
      </c>
      <c r="G27" s="56" t="s">
        <v>25</v>
      </c>
      <c r="H27" s="94"/>
    </row>
    <row r="28" spans="1:8" s="17" customFormat="1" ht="31.5" x14ac:dyDescent="0.25">
      <c r="A28" s="18" t="s">
        <v>24</v>
      </c>
      <c r="B28" s="85"/>
      <c r="C28" s="85"/>
      <c r="D28" s="10"/>
      <c r="E28" s="19"/>
      <c r="F28" s="64"/>
      <c r="G28" s="65"/>
      <c r="H28" s="94"/>
    </row>
    <row r="29" spans="1:8" s="15" customFormat="1" x14ac:dyDescent="0.25">
      <c r="A29" s="16" t="s">
        <v>23</v>
      </c>
      <c r="B29" s="86">
        <v>0.77214927176242176</v>
      </c>
      <c r="C29" s="86"/>
      <c r="D29" s="57">
        <v>0.75</v>
      </c>
      <c r="E29" s="41">
        <v>48</v>
      </c>
      <c r="F29" s="76">
        <v>1</v>
      </c>
      <c r="G29" s="66">
        <v>1</v>
      </c>
      <c r="H29" s="94"/>
    </row>
    <row r="30" spans="1:8" s="17" customFormat="1" ht="31.5" x14ac:dyDescent="0.25">
      <c r="A30" s="18" t="s">
        <v>22</v>
      </c>
      <c r="B30" s="85"/>
      <c r="C30" s="85"/>
      <c r="D30" s="10"/>
      <c r="E30" s="9"/>
      <c r="F30" s="77"/>
      <c r="G30" s="65"/>
      <c r="H30" s="94"/>
    </row>
    <row r="31" spans="1:8" s="15" customFormat="1" x14ac:dyDescent="0.25">
      <c r="A31" s="16" t="s">
        <v>21</v>
      </c>
      <c r="B31" s="86">
        <v>0.70536145587307986</v>
      </c>
      <c r="C31" s="86"/>
      <c r="D31" s="43">
        <v>0.86670000000000003</v>
      </c>
      <c r="E31" s="41">
        <v>45</v>
      </c>
      <c r="F31" s="76">
        <v>0</v>
      </c>
      <c r="G31" s="66">
        <v>1</v>
      </c>
      <c r="H31" s="94"/>
    </row>
    <row r="32" spans="1:8" s="15" customFormat="1" x14ac:dyDescent="0.25">
      <c r="A32" s="16" t="s">
        <v>20</v>
      </c>
      <c r="B32" s="86">
        <v>0.63615495384562903</v>
      </c>
      <c r="C32" s="86"/>
      <c r="D32" s="43">
        <v>0.54759999999999998</v>
      </c>
      <c r="E32" s="41">
        <v>126</v>
      </c>
      <c r="F32" s="76">
        <v>1</v>
      </c>
      <c r="G32" s="66">
        <v>1</v>
      </c>
      <c r="H32" s="94"/>
    </row>
    <row r="33" spans="1:8" ht="31.5" x14ac:dyDescent="0.25">
      <c r="A33" s="11" t="s">
        <v>19</v>
      </c>
      <c r="B33" s="85"/>
      <c r="C33" s="85"/>
      <c r="D33" s="10"/>
      <c r="E33" s="61"/>
      <c r="F33" s="77"/>
      <c r="G33" s="65"/>
      <c r="H33" s="94"/>
    </row>
    <row r="34" spans="1:8" x14ac:dyDescent="0.25">
      <c r="A34" s="14" t="s">
        <v>18</v>
      </c>
      <c r="B34" s="86">
        <v>0.69563916003960302</v>
      </c>
      <c r="C34" s="86"/>
      <c r="D34" s="44">
        <v>0.63490000000000002</v>
      </c>
      <c r="E34" s="41">
        <v>126</v>
      </c>
      <c r="F34" s="76">
        <v>1</v>
      </c>
      <c r="G34" s="66">
        <v>1</v>
      </c>
      <c r="H34" s="94"/>
    </row>
    <row r="35" spans="1:8" x14ac:dyDescent="0.25">
      <c r="A35" s="14" t="s">
        <v>17</v>
      </c>
      <c r="B35" s="86">
        <v>0.57079171723940503</v>
      </c>
      <c r="C35" s="86"/>
      <c r="D35" s="44">
        <v>0.55649999999999999</v>
      </c>
      <c r="E35" s="41">
        <v>124</v>
      </c>
      <c r="F35" s="76">
        <v>1</v>
      </c>
      <c r="G35" s="66">
        <v>1</v>
      </c>
      <c r="H35" s="94"/>
    </row>
    <row r="36" spans="1:8" ht="31.5" customHeight="1" x14ac:dyDescent="0.25">
      <c r="A36" s="14" t="s">
        <v>16</v>
      </c>
      <c r="B36" s="86">
        <v>0.47512455188664032</v>
      </c>
      <c r="C36" s="86"/>
      <c r="D36" s="44">
        <v>0.42859999999999998</v>
      </c>
      <c r="E36" s="41">
        <v>126</v>
      </c>
      <c r="F36" s="76">
        <v>1</v>
      </c>
      <c r="G36" s="66">
        <v>1</v>
      </c>
      <c r="H36" s="94"/>
    </row>
    <row r="37" spans="1:8" ht="31.5" x14ac:dyDescent="0.25">
      <c r="A37" s="11" t="s">
        <v>15</v>
      </c>
      <c r="B37" s="85"/>
      <c r="C37" s="85"/>
      <c r="D37" s="10"/>
      <c r="E37" s="61"/>
      <c r="F37" s="77"/>
      <c r="G37" s="65"/>
      <c r="H37" s="94"/>
    </row>
    <row r="38" spans="1:8" x14ac:dyDescent="0.25">
      <c r="A38" s="13" t="s">
        <v>14</v>
      </c>
      <c r="B38" s="86" t="s">
        <v>51</v>
      </c>
      <c r="C38" s="86"/>
      <c r="D38" s="43">
        <v>0.82889999999999997</v>
      </c>
      <c r="E38" s="41">
        <v>76</v>
      </c>
      <c r="F38" s="76">
        <v>1</v>
      </c>
      <c r="G38" s="66">
        <v>1</v>
      </c>
      <c r="H38" s="94"/>
    </row>
    <row r="39" spans="1:8" x14ac:dyDescent="0.25">
      <c r="A39" s="13" t="s">
        <v>13</v>
      </c>
      <c r="B39" s="86" t="s">
        <v>51</v>
      </c>
      <c r="C39" s="86"/>
      <c r="D39" s="43">
        <v>0.60640000000000005</v>
      </c>
      <c r="E39" s="41">
        <v>94</v>
      </c>
      <c r="F39" s="76">
        <v>1</v>
      </c>
      <c r="G39" s="66">
        <v>1</v>
      </c>
      <c r="H39" s="94"/>
    </row>
    <row r="40" spans="1:8" x14ac:dyDescent="0.25">
      <c r="A40" s="13" t="s">
        <v>12</v>
      </c>
      <c r="B40" s="86" t="s">
        <v>51</v>
      </c>
      <c r="C40" s="86"/>
      <c r="D40" s="44">
        <v>0.78400000000000003</v>
      </c>
      <c r="E40" s="41">
        <v>125</v>
      </c>
      <c r="F40" s="76">
        <v>1</v>
      </c>
      <c r="G40" s="66">
        <v>1</v>
      </c>
      <c r="H40" s="94"/>
    </row>
    <row r="41" spans="1:8" x14ac:dyDescent="0.25">
      <c r="A41" s="13" t="s">
        <v>11</v>
      </c>
      <c r="B41" s="86" t="s">
        <v>51</v>
      </c>
      <c r="C41" s="86"/>
      <c r="D41" s="44">
        <v>0.77239999999999998</v>
      </c>
      <c r="E41" s="41">
        <v>123</v>
      </c>
      <c r="F41" s="76">
        <v>1</v>
      </c>
      <c r="G41" s="66">
        <v>1</v>
      </c>
      <c r="H41" s="94"/>
    </row>
    <row r="42" spans="1:8" x14ac:dyDescent="0.25">
      <c r="A42" s="13" t="s">
        <v>10</v>
      </c>
      <c r="B42" s="86" t="s">
        <v>51</v>
      </c>
      <c r="C42" s="86"/>
      <c r="D42" s="44">
        <v>0.54649999999999999</v>
      </c>
      <c r="E42" s="41">
        <v>86</v>
      </c>
      <c r="F42" s="76">
        <v>1</v>
      </c>
      <c r="G42" s="66">
        <v>1</v>
      </c>
      <c r="H42" s="94"/>
    </row>
    <row r="43" spans="1:8" ht="31.5" x14ac:dyDescent="0.25">
      <c r="A43" s="11" t="s">
        <v>9</v>
      </c>
      <c r="B43" s="85"/>
      <c r="C43" s="85"/>
      <c r="D43" s="10"/>
      <c r="E43" s="12"/>
      <c r="F43" s="77"/>
      <c r="G43" s="65"/>
      <c r="H43" s="94"/>
    </row>
    <row r="44" spans="1:8" ht="31.5" x14ac:dyDescent="0.25">
      <c r="A44" s="8" t="s">
        <v>8</v>
      </c>
      <c r="B44" s="86">
        <v>0.50407932407965783</v>
      </c>
      <c r="C44" s="86"/>
      <c r="D44" s="44">
        <v>0.50790000000000002</v>
      </c>
      <c r="E44" s="41">
        <v>126</v>
      </c>
      <c r="F44" s="76">
        <v>1</v>
      </c>
      <c r="G44" s="66">
        <v>1</v>
      </c>
      <c r="H44" s="94"/>
    </row>
    <row r="45" spans="1:8" x14ac:dyDescent="0.25">
      <c r="A45" s="8" t="s">
        <v>7</v>
      </c>
      <c r="B45" s="86">
        <v>0.53092926905840643</v>
      </c>
      <c r="C45" s="86"/>
      <c r="D45" s="44">
        <v>0.57499999999999996</v>
      </c>
      <c r="E45" s="41">
        <v>120</v>
      </c>
      <c r="F45" s="76">
        <v>1</v>
      </c>
      <c r="G45" s="66">
        <v>1</v>
      </c>
      <c r="H45" s="94"/>
    </row>
    <row r="46" spans="1:8" x14ac:dyDescent="0.25">
      <c r="A46" s="8" t="s">
        <v>6</v>
      </c>
      <c r="B46" s="86">
        <v>0.66226255679497203</v>
      </c>
      <c r="C46" s="86"/>
      <c r="D46" s="44">
        <v>0.69840000000000002</v>
      </c>
      <c r="E46" s="41">
        <v>126</v>
      </c>
      <c r="F46" s="76">
        <v>0</v>
      </c>
      <c r="G46" s="66">
        <v>1</v>
      </c>
      <c r="H46" s="94"/>
    </row>
    <row r="47" spans="1:8" ht="31.5" x14ac:dyDescent="0.25">
      <c r="A47" s="8" t="s">
        <v>5</v>
      </c>
      <c r="B47" s="86">
        <v>0.46463132283417963</v>
      </c>
      <c r="C47" s="86"/>
      <c r="D47" s="44">
        <v>0.46150000000000002</v>
      </c>
      <c r="E47" s="41">
        <v>104</v>
      </c>
      <c r="F47" s="76">
        <v>1</v>
      </c>
      <c r="G47" s="66">
        <v>1</v>
      </c>
      <c r="H47" s="94"/>
    </row>
    <row r="48" spans="1:8" ht="31.5" x14ac:dyDescent="0.25">
      <c r="A48" s="11" t="s">
        <v>4</v>
      </c>
      <c r="B48" s="85"/>
      <c r="C48" s="85"/>
      <c r="D48" s="10"/>
      <c r="E48" s="9"/>
      <c r="F48" s="77"/>
      <c r="G48" s="65"/>
      <c r="H48" s="94"/>
    </row>
    <row r="49" spans="1:8" x14ac:dyDescent="0.25">
      <c r="A49" s="8" t="s">
        <v>3</v>
      </c>
      <c r="B49" s="86" t="s">
        <v>51</v>
      </c>
      <c r="C49" s="86"/>
      <c r="D49" s="44">
        <v>0.92079999999999995</v>
      </c>
      <c r="E49" s="41">
        <v>101</v>
      </c>
      <c r="F49" s="76">
        <v>1</v>
      </c>
      <c r="G49" s="66">
        <v>1</v>
      </c>
      <c r="H49" s="94"/>
    </row>
    <row r="50" spans="1:8" ht="31.5" x14ac:dyDescent="0.25">
      <c r="A50" s="11" t="s">
        <v>2</v>
      </c>
      <c r="B50" s="85"/>
      <c r="C50" s="85"/>
      <c r="D50" s="10"/>
      <c r="E50" s="9"/>
      <c r="F50" s="77"/>
      <c r="G50" s="65"/>
      <c r="H50" s="94"/>
    </row>
    <row r="51" spans="1:8" x14ac:dyDescent="0.25">
      <c r="A51" s="8" t="s">
        <v>1</v>
      </c>
      <c r="B51" s="86" t="s">
        <v>51</v>
      </c>
      <c r="C51" s="86"/>
      <c r="D51" s="44">
        <v>0.72219999999999995</v>
      </c>
      <c r="E51" s="41">
        <v>126</v>
      </c>
      <c r="F51" s="76">
        <v>1</v>
      </c>
      <c r="G51" s="66">
        <v>1</v>
      </c>
      <c r="H51" s="94"/>
    </row>
    <row r="52" spans="1:8" ht="16.5" thickBot="1" x14ac:dyDescent="0.3">
      <c r="A52" s="7" t="s">
        <v>0</v>
      </c>
      <c r="B52" s="87" t="s">
        <v>51</v>
      </c>
      <c r="C52" s="87"/>
      <c r="D52" s="58">
        <v>0.78569999999999995</v>
      </c>
      <c r="E52" s="42">
        <v>84</v>
      </c>
      <c r="F52" s="78">
        <v>1</v>
      </c>
      <c r="G52" s="67">
        <v>1</v>
      </c>
      <c r="H52" s="95"/>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Caswell</vt:lpstr>
      <vt:lpstr>Rockingham</vt:lpstr>
      <vt:lpstr>Caswell!Print_Area</vt:lpstr>
      <vt:lpstr>Rockingham!Print_Area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2019-03-05T13:34:58Z</cp:lastPrinted>
  <dcterms:created xsi:type="dcterms:W3CDTF">2018-02-14T17:38:49Z</dcterms:created>
  <dcterms:modified xsi:type="dcterms:W3CDTF">2019-03-20T14:09:44Z</dcterms:modified>
</cp:coreProperties>
</file>