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OUPS\WEB\Dss2\budget\docs\2022-2023 Docs\"/>
    </mc:Choice>
  </mc:AlternateContent>
  <xr:revisionPtr revIDLastSave="0" documentId="8_{1A810AA8-C128-41DB-BF89-DB2EF65F06D7}" xr6:coauthVersionLast="47" xr6:coauthVersionMax="47" xr10:uidLastSave="{00000000-0000-0000-0000-000000000000}"/>
  <bookViews>
    <workbookView xWindow="28680" yWindow="2325" windowWidth="29040" windowHeight="15840" xr2:uid="{B35127A3-E8DF-4824-B26A-44F2DA7D17AB}"/>
  </bookViews>
  <sheets>
    <sheet name="FA2" sheetId="1" r:id="rId1"/>
    <sheet name="FA1 SFY Remaining Fun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2" l="1"/>
  <c r="F125" i="2"/>
  <c r="F119" i="2"/>
  <c r="C119" i="2"/>
  <c r="G118" i="2"/>
  <c r="H118" i="2" s="1"/>
  <c r="D118" i="2"/>
  <c r="G117" i="2"/>
  <c r="H117" i="2" s="1"/>
  <c r="D117" i="2"/>
  <c r="G116" i="2"/>
  <c r="H116" i="2" s="1"/>
  <c r="D116" i="2"/>
  <c r="G115" i="2"/>
  <c r="H115" i="2" s="1"/>
  <c r="D115" i="2"/>
  <c r="G114" i="2"/>
  <c r="H114" i="2" s="1"/>
  <c r="D114" i="2"/>
  <c r="G113" i="2"/>
  <c r="H113" i="2" s="1"/>
  <c r="D113" i="2"/>
  <c r="G112" i="2"/>
  <c r="H112" i="2" s="1"/>
  <c r="D112" i="2"/>
  <c r="G111" i="2"/>
  <c r="H111" i="2" s="1"/>
  <c r="D111" i="2"/>
  <c r="G110" i="2"/>
  <c r="H110" i="2" s="1"/>
  <c r="D110" i="2"/>
  <c r="G109" i="2"/>
  <c r="H109" i="2" s="1"/>
  <c r="D109" i="2"/>
  <c r="G108" i="2"/>
  <c r="H108" i="2" s="1"/>
  <c r="D108" i="2"/>
  <c r="G107" i="2"/>
  <c r="H107" i="2" s="1"/>
  <c r="D107" i="2"/>
  <c r="G106" i="2"/>
  <c r="H106" i="2" s="1"/>
  <c r="D106" i="2"/>
  <c r="G105" i="2"/>
  <c r="H105" i="2" s="1"/>
  <c r="D105" i="2"/>
  <c r="G104" i="2"/>
  <c r="H104" i="2" s="1"/>
  <c r="D104" i="2"/>
  <c r="G103" i="2"/>
  <c r="H103" i="2" s="1"/>
  <c r="D103" i="2"/>
  <c r="G102" i="2"/>
  <c r="H102" i="2" s="1"/>
  <c r="D102" i="2"/>
  <c r="G101" i="2"/>
  <c r="H101" i="2" s="1"/>
  <c r="D101" i="2"/>
  <c r="G100" i="2"/>
  <c r="H100" i="2" s="1"/>
  <c r="D100" i="2"/>
  <c r="G99" i="2"/>
  <c r="H99" i="2" s="1"/>
  <c r="D99" i="2"/>
  <c r="G98" i="2"/>
  <c r="H98" i="2" s="1"/>
  <c r="D98" i="2"/>
  <c r="G97" i="2"/>
  <c r="H97" i="2" s="1"/>
  <c r="D97" i="2"/>
  <c r="G96" i="2"/>
  <c r="H96" i="2" s="1"/>
  <c r="D96" i="2"/>
  <c r="G95" i="2"/>
  <c r="H95" i="2" s="1"/>
  <c r="D95" i="2"/>
  <c r="G94" i="2"/>
  <c r="H94" i="2" s="1"/>
  <c r="D94" i="2"/>
  <c r="G93" i="2"/>
  <c r="H93" i="2" s="1"/>
  <c r="D93" i="2"/>
  <c r="G92" i="2"/>
  <c r="H92" i="2" s="1"/>
  <c r="D92" i="2"/>
  <c r="G91" i="2"/>
  <c r="H91" i="2" s="1"/>
  <c r="D91" i="2"/>
  <c r="G90" i="2"/>
  <c r="H90" i="2" s="1"/>
  <c r="D90" i="2"/>
  <c r="G89" i="2"/>
  <c r="H89" i="2" s="1"/>
  <c r="D89" i="2"/>
  <c r="G88" i="2"/>
  <c r="H88" i="2" s="1"/>
  <c r="D88" i="2"/>
  <c r="G87" i="2"/>
  <c r="H87" i="2" s="1"/>
  <c r="D87" i="2"/>
  <c r="G86" i="2"/>
  <c r="H86" i="2" s="1"/>
  <c r="D86" i="2"/>
  <c r="G85" i="2"/>
  <c r="H85" i="2" s="1"/>
  <c r="D85" i="2"/>
  <c r="G84" i="2"/>
  <c r="H84" i="2" s="1"/>
  <c r="D84" i="2"/>
  <c r="G83" i="2"/>
  <c r="H83" i="2" s="1"/>
  <c r="D83" i="2"/>
  <c r="G82" i="2"/>
  <c r="H82" i="2" s="1"/>
  <c r="D82" i="2"/>
  <c r="G81" i="2"/>
  <c r="H81" i="2" s="1"/>
  <c r="D81" i="2"/>
  <c r="G80" i="2"/>
  <c r="H80" i="2" s="1"/>
  <c r="D80" i="2"/>
  <c r="G79" i="2"/>
  <c r="H79" i="2" s="1"/>
  <c r="D79" i="2"/>
  <c r="G78" i="2"/>
  <c r="H78" i="2" s="1"/>
  <c r="D78" i="2"/>
  <c r="G77" i="2"/>
  <c r="H77" i="2" s="1"/>
  <c r="D77" i="2"/>
  <c r="G76" i="2"/>
  <c r="H76" i="2" s="1"/>
  <c r="D76" i="2"/>
  <c r="G75" i="2"/>
  <c r="H75" i="2" s="1"/>
  <c r="D75" i="2"/>
  <c r="G74" i="2"/>
  <c r="H74" i="2" s="1"/>
  <c r="D74" i="2"/>
  <c r="G73" i="2"/>
  <c r="H73" i="2" s="1"/>
  <c r="D73" i="2"/>
  <c r="G72" i="2"/>
  <c r="H72" i="2" s="1"/>
  <c r="D72" i="2"/>
  <c r="G71" i="2"/>
  <c r="H71" i="2" s="1"/>
  <c r="D71" i="2"/>
  <c r="G70" i="2"/>
  <c r="H70" i="2" s="1"/>
  <c r="D70" i="2"/>
  <c r="G69" i="2"/>
  <c r="H69" i="2" s="1"/>
  <c r="D69" i="2"/>
  <c r="G68" i="2"/>
  <c r="H68" i="2" s="1"/>
  <c r="D68" i="2"/>
  <c r="G67" i="2"/>
  <c r="H67" i="2" s="1"/>
  <c r="D67" i="2"/>
  <c r="G66" i="2"/>
  <c r="H66" i="2" s="1"/>
  <c r="D66" i="2"/>
  <c r="E62" i="2"/>
  <c r="E119" i="2" s="1"/>
  <c r="A62" i="2"/>
  <c r="C125" i="2" s="1"/>
  <c r="G60" i="2"/>
  <c r="H60" i="2" s="1"/>
  <c r="D60" i="2"/>
  <c r="G59" i="2"/>
  <c r="H59" i="2" s="1"/>
  <c r="D59" i="2"/>
  <c r="G58" i="2"/>
  <c r="H58" i="2" s="1"/>
  <c r="D58" i="2"/>
  <c r="G57" i="2"/>
  <c r="H57" i="2" s="1"/>
  <c r="D57" i="2"/>
  <c r="G56" i="2"/>
  <c r="H56" i="2" s="1"/>
  <c r="D56" i="2"/>
  <c r="G55" i="2"/>
  <c r="H55" i="2" s="1"/>
  <c r="D55" i="2"/>
  <c r="G54" i="2"/>
  <c r="H54" i="2" s="1"/>
  <c r="D54" i="2"/>
  <c r="G53" i="2"/>
  <c r="H53" i="2" s="1"/>
  <c r="D53" i="2"/>
  <c r="G52" i="2"/>
  <c r="H52" i="2" s="1"/>
  <c r="D52" i="2"/>
  <c r="G51" i="2"/>
  <c r="H51" i="2" s="1"/>
  <c r="D51" i="2"/>
  <c r="G50" i="2"/>
  <c r="H50" i="2" s="1"/>
  <c r="D50" i="2"/>
  <c r="G49" i="2"/>
  <c r="H49" i="2" s="1"/>
  <c r="D49" i="2"/>
  <c r="G48" i="2"/>
  <c r="H48" i="2" s="1"/>
  <c r="D48" i="2"/>
  <c r="G47" i="2"/>
  <c r="H47" i="2" s="1"/>
  <c r="D47" i="2"/>
  <c r="G46" i="2"/>
  <c r="H46" i="2" s="1"/>
  <c r="D46" i="2"/>
  <c r="G45" i="2"/>
  <c r="H45" i="2" s="1"/>
  <c r="D45" i="2"/>
  <c r="G44" i="2"/>
  <c r="H44" i="2" s="1"/>
  <c r="D44" i="2"/>
  <c r="G43" i="2"/>
  <c r="H43" i="2" s="1"/>
  <c r="D43" i="2"/>
  <c r="G42" i="2"/>
  <c r="H42" i="2" s="1"/>
  <c r="D42" i="2"/>
  <c r="G41" i="2"/>
  <c r="H41" i="2" s="1"/>
  <c r="D41" i="2"/>
  <c r="G40" i="2"/>
  <c r="H40" i="2" s="1"/>
  <c r="D40" i="2"/>
  <c r="G39" i="2"/>
  <c r="H39" i="2" s="1"/>
  <c r="D39" i="2"/>
  <c r="G38" i="2"/>
  <c r="H38" i="2" s="1"/>
  <c r="D38" i="2"/>
  <c r="G37" i="2"/>
  <c r="H37" i="2" s="1"/>
  <c r="D37" i="2"/>
  <c r="G36" i="2"/>
  <c r="H36" i="2" s="1"/>
  <c r="D36" i="2"/>
  <c r="G35" i="2"/>
  <c r="H35" i="2" s="1"/>
  <c r="D35" i="2"/>
  <c r="G34" i="2"/>
  <c r="H34" i="2" s="1"/>
  <c r="D34" i="2"/>
  <c r="G33" i="2"/>
  <c r="H33" i="2" s="1"/>
  <c r="D33" i="2"/>
  <c r="G32" i="2"/>
  <c r="H32" i="2" s="1"/>
  <c r="D32" i="2"/>
  <c r="G31" i="2"/>
  <c r="H31" i="2" s="1"/>
  <c r="D31" i="2"/>
  <c r="G30" i="2"/>
  <c r="H30" i="2" s="1"/>
  <c r="D30" i="2"/>
  <c r="G29" i="2"/>
  <c r="H29" i="2" s="1"/>
  <c r="D29" i="2"/>
  <c r="G28" i="2"/>
  <c r="H28" i="2" s="1"/>
  <c r="D28" i="2"/>
  <c r="G27" i="2"/>
  <c r="H27" i="2" s="1"/>
  <c r="D27" i="2"/>
  <c r="G26" i="2"/>
  <c r="H26" i="2" s="1"/>
  <c r="D26" i="2"/>
  <c r="G25" i="2"/>
  <c r="H25" i="2" s="1"/>
  <c r="D25" i="2"/>
  <c r="G24" i="2"/>
  <c r="H24" i="2" s="1"/>
  <c r="D24" i="2"/>
  <c r="G23" i="2"/>
  <c r="H23" i="2" s="1"/>
  <c r="D23" i="2"/>
  <c r="G22" i="2"/>
  <c r="H22" i="2" s="1"/>
  <c r="D22" i="2"/>
  <c r="G21" i="2"/>
  <c r="H21" i="2" s="1"/>
  <c r="D21" i="2"/>
  <c r="G20" i="2"/>
  <c r="H20" i="2" s="1"/>
  <c r="D20" i="2"/>
  <c r="G19" i="2"/>
  <c r="H19" i="2" s="1"/>
  <c r="D19" i="2"/>
  <c r="G18" i="2"/>
  <c r="H18" i="2" s="1"/>
  <c r="D18" i="2"/>
  <c r="G17" i="2"/>
  <c r="H17" i="2" s="1"/>
  <c r="D17" i="2"/>
  <c r="G16" i="2"/>
  <c r="H16" i="2" s="1"/>
  <c r="D16" i="2"/>
  <c r="G15" i="2"/>
  <c r="H15" i="2" s="1"/>
  <c r="D15" i="2"/>
  <c r="G14" i="2"/>
  <c r="H14" i="2" s="1"/>
  <c r="D14" i="2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A127" i="1"/>
  <c r="E125" i="1"/>
  <c r="C119" i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E62" i="1"/>
  <c r="E119" i="1" s="1"/>
  <c r="A62" i="1"/>
  <c r="A125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F119" i="1"/>
  <c r="D119" i="2" l="1"/>
  <c r="H119" i="2"/>
  <c r="G119" i="2"/>
  <c r="D119" i="1"/>
  <c r="H119" i="1"/>
  <c r="G119" i="1"/>
</calcChain>
</file>

<file path=xl/sharedStrings.xml><?xml version="1.0" encoding="utf-8"?>
<sst xmlns="http://schemas.openxmlformats.org/spreadsheetml/2006/main" count="312" uniqueCount="150">
  <si>
    <t>DIVISION OF SOCIAL SERVICES</t>
  </si>
  <si>
    <t>APS Essential Services</t>
  </si>
  <si>
    <t>FUNDING SOURCE:  1510-8004-TH</t>
  </si>
  <si>
    <t>EFFECTIVE DATE: 1/1/2023</t>
  </si>
  <si>
    <t>AUTHORIZATION NUMBER: 2</t>
  </si>
  <si>
    <t>ALLOCATION PERIOD</t>
  </si>
  <si>
    <t>FROM JANUARY 2023 THRU JUNE 2023 SERVICE MONTHS</t>
  </si>
  <si>
    <t>FROM FEBRUARY 2023 THRU JULY 2023 PAYMENT MONTHS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</si>
  <si>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</si>
  <si>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</si>
  <si>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</si>
  <si>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</si>
  <si>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</si>
  <si>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</si>
  <si>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</si>
  <si>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</si>
  <si>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</si>
  <si>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</si>
  <si>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</si>
  <si>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</si>
  <si>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</si>
  <si>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</si>
  <si>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</si>
  <si>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</si>
  <si>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</si>
  <si>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</si>
  <si>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</si>
  <si>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</si>
  <si>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</si>
  <si>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</si>
  <si>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</si>
  <si>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</si>
  <si>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</si>
  <si>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</si>
  <si>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</si>
  <si>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</si>
  <si>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</si>
  <si>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</si>
  <si>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</si>
  <si>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</si>
  <si>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</si>
  <si>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</si>
  <si>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</si>
  <si>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</si>
  <si>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</si>
  <si>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</si>
  <si>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</si>
  <si>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</si>
  <si>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</si>
  <si>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</si>
  <si>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</si>
  <si>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</si>
  <si>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</si>
  <si>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</si>
  <si>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</si>
  <si>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</si>
  <si>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</si>
  <si>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</si>
  <si>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</si>
  <si>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</si>
  <si>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</si>
  <si>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</si>
  <si>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</si>
  <si>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</si>
  <si>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</si>
  <si>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</si>
  <si>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</si>
  <si>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</si>
  <si>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</si>
  <si>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</si>
  <si>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</si>
  <si>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</si>
  <si>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</si>
  <si>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</si>
  <si>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</si>
  <si>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</si>
  <si>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</si>
  <si>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</si>
  <si>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</si>
  <si>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</si>
  <si>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</si>
  <si>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</si>
  <si>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</si>
  <si>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</si>
  <si>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</si>
  <si>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</si>
  <si>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</si>
  <si>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</si>
  <si>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</si>
  <si>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</si>
  <si>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</si>
  <si>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</si>
  <si>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</si>
  <si>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</si>
  <si>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</si>
  <si>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</si>
  <si>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</si>
  <si>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</si>
  <si>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</si>
  <si>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</si>
  <si>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</si>
  <si>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</si>
  <si>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</si>
  <si>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</si>
  <si>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</si>
  <si>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</si>
  <si>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</si>
  <si>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</si>
  <si>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</si>
  <si>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</si>
  <si>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</si>
  <si>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</si>
  <si>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</si>
  <si>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</si>
  <si>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</si>
  <si>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</si>
  <si>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</si>
  <si>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</si>
  <si>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</si>
  <si>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</si>
  <si>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</si>
  <si>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</si>
  <si>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</si>
  <si>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</si>
  <si>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CFDA Number:  93.747</t>
  </si>
  <si>
    <t>CFDA Name:  Elder Abuse Prevention Interventions Program</t>
  </si>
  <si>
    <t>Award Name:  (APC6) American Rescue Plan (ARP) for APS under SSA Title XX Section 2042(b)</t>
  </si>
  <si>
    <t>Award Number:  2101NCAPC6</t>
  </si>
  <si>
    <t>Award Date:  August 3, 2021</t>
  </si>
  <si>
    <t>Federal Agency:  DHHS/ACL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</si>
  <si>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</si>
  <si>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XS411 Heading: APS Essential Svcs</t>
  </si>
  <si>
    <t>Tracked on XS411: Federal Share 100%</t>
  </si>
  <si>
    <t>AUTHORIZED SIGNATURE</t>
  </si>
  <si>
    <t>DATE:</t>
  </si>
  <si>
    <t>FUNDING SOURCE:  1510-23LM-LM</t>
  </si>
  <si>
    <t>EFFECTIVE DATE: 07/01/2022</t>
  </si>
  <si>
    <t>AUTHORIZATION NUMBER: 1</t>
  </si>
  <si>
    <t>FROM JUNE 2022 THRU DECEMBER 2022 SERVICE MONTHS</t>
  </si>
  <si>
    <t>FROM JULY 2022 THRU JANUARY 2023 PAYMENT MONTHS</t>
  </si>
  <si>
    <t>Award Name:  (APC5) CRRSA Act, 2021 suppl. funding for APS under SSA Title XX Section 2042(b)</t>
  </si>
  <si>
    <t>Award Number:  2101NCAPC5</t>
  </si>
  <si>
    <t>Award Date:  FFY 2021</t>
  </si>
  <si>
    <t xml:space="preserve">GRANT INFORMATION:  This represents 100% federal dollars.  </t>
  </si>
  <si>
    <t>OBLIGATIONS INCURRED AND EXPENDITURES MADE UNDER THIS ADVICE WILL BE</t>
  </si>
  <si>
    <t>AVAILABILITY OF FUNDS.</t>
  </si>
  <si>
    <t xml:space="preserve">SUBJECT TO LIMITATIONS PUBLISHED BY FEDERAL AND STATE AGENCIES AS TO THE </t>
  </si>
  <si>
    <t xml:space="preserve">THIS FUNDING AUTHORIZATION IS CONTINGENT UPON APPROPRIATION BY THE NORTH </t>
  </si>
  <si>
    <t>ARE SUBJECT TO CHANGE UPON APPROPRIATION.</t>
  </si>
  <si>
    <t xml:space="preserve">CAROLINA GENERAL ASSEMBLY.  THESE AMOUNTS ARE CURRENTLY ESTIMATES AND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</si>
</sst>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6" fillId="0" borderId="0" xfId="0" applyFont="1"/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8" xfId="0" applyFont="1" applyBorder="1"/>
    <xf numFmtId="4" fontId="2" fillId="0" borderId="0" xfId="0" applyNumberFormat="1" applyFont="1"/>
    <xf numFmtId="4" fontId="2" fillId="0" borderId="9" xfId="1" applyNumberFormat="1" applyFont="1" applyBorder="1" applyAlignment="1">
      <alignment horizontal="right"/>
    </xf>
    <xf numFmtId="4" fontId="2" fillId="0" borderId="7" xfId="1" applyNumberFormat="1" applyFont="1" applyBorder="1" applyAlignment="1">
      <alignment horizontal="right"/>
    </xf>
    <xf numFmtId="2" fontId="2" fillId="0" borderId="0" xfId="0" applyNumberFormat="1" applyFont="1"/>
    <xf numFmtId="4" fontId="2" fillId="0" borderId="8" xfId="1" applyNumberFormat="1" applyFont="1" applyBorder="1" applyAlignment="1">
      <alignment horizontal="right"/>
    </xf>
    <xf numFmtId="0" fontId="2" fillId="0" borderId="10" xfId="0" quotePrefix="1" applyFont="1" applyBorder="1" applyAlignment="1">
      <alignment horizontal="center"/>
    </xf>
    <xf numFmtId="0" fontId="2" fillId="0" borderId="11" xfId="0" applyFont="1" applyBorder="1"/>
    <xf numFmtId="4" fontId="2" fillId="0" borderId="11" xfId="1" applyNumberFormat="1" applyFont="1" applyBorder="1" applyAlignment="1">
      <alignment horizontal="right"/>
    </xf>
    <xf numFmtId="4" fontId="2" fillId="0" borderId="10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4" fontId="2" fillId="0" borderId="0" xfId="1" applyNumberFormat="1" applyFont="1" applyBorder="1" applyAlignment="1">
      <alignment horizontal="right"/>
    </xf>
    <xf numFmtId="0" fontId="5" fillId="0" borderId="12" xfId="0" applyFont="1" applyBorder="1"/>
    <xf numFmtId="0" fontId="2" fillId="0" borderId="12" xfId="0" applyFont="1" applyBorder="1"/>
    <xf numFmtId="4" fontId="2" fillId="0" borderId="12" xfId="0" applyNumberFormat="1" applyFont="1" applyBorder="1"/>
    <xf numFmtId="4" fontId="2" fillId="0" borderId="12" xfId="1" applyNumberFormat="1" applyFont="1" applyBorder="1" applyAlignment="1">
      <alignment horizontal="right"/>
    </xf>
    <xf numFmtId="0" fontId="2" fillId="0" borderId="5" xfId="0" applyFont="1" applyBorder="1"/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4" fontId="2" fillId="0" borderId="13" xfId="2" applyNumberFormat="1" applyFont="1" applyBorder="1"/>
    <xf numFmtId="4" fontId="2" fillId="0" borderId="14" xfId="2" applyNumberFormat="1" applyFont="1" applyBorder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8" fillId="0" borderId="0" xfId="0" applyFont="1"/>
    <xf numFmtId="6" fontId="8" fillId="0" borderId="0" xfId="1" applyNumberFormat="1" applyFont="1" applyBorder="1"/>
    <xf numFmtId="6" fontId="5" fillId="0" borderId="0" xfId="1" applyNumberFormat="1" applyFont="1" applyBorder="1" applyAlignment="1"/>
    <xf numFmtId="6" fontId="8" fillId="0" borderId="0" xfId="1" applyNumberFormat="1" applyFont="1" applyBorder="1" applyAlignment="1"/>
    <xf numFmtId="164" fontId="8" fillId="0" borderId="0" xfId="1" applyNumberFormat="1" applyFont="1" applyBorder="1" applyAlignment="1"/>
    <xf numFmtId="0" fontId="9" fillId="0" borderId="0" xfId="0" applyFont="1"/>
    <xf numFmtId="0" fontId="10" fillId="0" borderId="0" xfId="0" applyFont="1"/>
    <xf numFmtId="43" fontId="11" fillId="0" borderId="0" xfId="1" applyFont="1" applyBorder="1" applyAlignment="1"/>
    <xf numFmtId="0" fontId="5" fillId="0" borderId="0" xfId="0" applyFont="1" applyAlignment="1">
      <alignment vertical="top"/>
    </xf>
    <xf numFmtId="43" fontId="12" fillId="0" borderId="0" xfId="1" applyFont="1" applyBorder="1" applyAlignment="1"/>
    <xf numFmtId="0" fontId="12" fillId="0" borderId="0" xfId="0" applyFont="1"/>
    <xf numFmtId="0" fontId="13" fillId="0" borderId="0" xfId="0" applyFont="1"/>
    <xf numFmtId="43" fontId="2" fillId="0" borderId="0" xfId="1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4" fontId="5" fillId="0" borderId="0" xfId="1" applyNumberFormat="1" applyFont="1" applyBorder="1" applyAlignment="1">
      <alignment horizontal="center"/>
    </xf>
    <xf numFmtId="6" fontId="2" fillId="0" borderId="0" xfId="1" applyNumberFormat="1" applyFont="1" applyFill="1" applyBorder="1"/>
    <xf numFmtId="165" fontId="5" fillId="0" borderId="0" xfId="0" applyNumberFormat="1" applyFont="1"/>
    <xf numFmtId="165" fontId="5" fillId="0" borderId="0" xfId="0" applyNumberFormat="1" applyFont="1" applyAlignment="1">
      <alignment horizontal="center"/>
    </xf>
    <xf numFmtId="165" fontId="2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5" fillId="0" borderId="0" xfId="1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104775</xdr:rowOff>
    </xdr:from>
    <xdr:to>
      <xdr:col>2</xdr:col>
      <xdr:colOff>304796</xdr:colOff>
      <xdr:row>6</xdr:row>
      <xdr:rowOff>59055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18F7580-6138-4C2E-A93B-D731605A5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04775"/>
          <a:ext cx="1737356" cy="11391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150</xdr:row>
      <xdr:rowOff>133350</xdr:rowOff>
    </xdr:from>
    <xdr:to>
      <xdr:col>3</xdr:col>
      <xdr:colOff>629689</xdr:colOff>
      <xdr:row>154</xdr:row>
      <xdr:rowOff>40697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666DA26-0D25-4AE5-A90A-9DD3F254D3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</a:extLst>
        </a:blip>
        <a:srcRect l="6762" t="1" b="7652"/>
        <a:stretch/>
      </xdr:blipFill>
      <xdr:spPr>
        <a:xfrm>
          <a:off x="457200" y="22383750"/>
          <a:ext cx="2388004" cy="631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14490</xdr:rowOff>
    </xdr:from>
    <xdr:to>
      <xdr:col>2</xdr:col>
      <xdr:colOff>55123</xdr:colOff>
      <xdr:row>6</xdr:row>
      <xdr:rowOff>21103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520210-071A-68CB-3E0F-CC4442BAA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490"/>
          <a:ext cx="1646677" cy="109832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34637</xdr:colOff>
      <xdr:row>151</xdr:row>
      <xdr:rowOff>29789</xdr:rowOff>
    </xdr:from>
    <xdr:to>
      <xdr:col>3</xdr:col>
      <xdr:colOff>652376</xdr:colOff>
      <xdr:row>155</xdr:row>
      <xdr:rowOff>100100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549724-3ED3-9D47-6813-B2EB71115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300000"/>
                  </a14:imgEffect>
                </a14:imgLayer>
              </a14:imgProps>
            </a:ext>
          </a:extLst>
        </a:blip>
        <a:srcRect l="6762" t="1" b="7652"/>
        <a:stretch/>
      </xdr:blipFill>
      <xdr:spPr>
        <a:xfrm>
          <a:off x="528205" y="21971925"/>
          <a:ext cx="2384194" cy="633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5373E-BC81-4B33-B8A7-4BA389178B55}">
  <dimension ref="A1:IM172"/>
  <sheetViews>
    <sheetView tabSelected="1" workbookViewId="0">
      <selection activeCell="K60" sqref="K60"/>
    </sheetView>
  </sheetViews>
  <sheetFormatPr defaultColWidth="9.140625" defaultRowHeight="11.25" x14ac:dyDescent="0.2"/>
  <cols>
    <col min="1" max="1" width="6.140625" style="1" customWidth="1"/>
    <col min="2" max="2" width="15.28515625" style="1" customWidth="1"/>
    <col min="3" max="3" width="11" style="1" customWidth="1"/>
    <col min="4" max="4" width="10.85546875" style="1" customWidth="1"/>
    <col min="5" max="5" width="9.42578125" style="1" customWidth="1"/>
    <col min="6" max="6" width="9.28515625" style="1" customWidth="1"/>
    <col min="7" max="7" width="11.42578125" style="4" customWidth="1"/>
    <col min="8" max="8" width="12.42578125" style="1" customWidth="1"/>
    <col min="9" max="16384" width="9.140625" style="1"/>
  </cols>
  <sheetData>
    <row r="1" spans="1:15" ht="18.75" customHeight="1" x14ac:dyDescent="0.25">
      <c r="C1" s="2"/>
      <c r="D1" s="3" t="s">
        <v>0</v>
      </c>
    </row>
    <row r="2" spans="1:15" ht="18.75" customHeight="1" x14ac:dyDescent="0.25">
      <c r="C2" s="2"/>
      <c r="D2" s="3" t="s">
        <v>1</v>
      </c>
    </row>
    <row r="3" spans="1:15" ht="18" customHeight="1" x14ac:dyDescent="0.2">
      <c r="C3" s="2"/>
      <c r="D3" s="5" t="s">
        <v>2</v>
      </c>
    </row>
    <row r="4" spans="1:15" ht="12.75" x14ac:dyDescent="0.2">
      <c r="B4" s="6"/>
      <c r="D4" s="5" t="s">
        <v>3</v>
      </c>
    </row>
    <row r="5" spans="1:15" ht="12.75" x14ac:dyDescent="0.2">
      <c r="D5" s="5" t="s">
        <v>4</v>
      </c>
    </row>
    <row r="7" spans="1:15" ht="12.75" x14ac:dyDescent="0.2">
      <c r="D7" s="7" t="s">
        <v>5</v>
      </c>
    </row>
    <row r="8" spans="1:15" ht="12.75" x14ac:dyDescent="0.2">
      <c r="D8" s="5" t="s">
        <v>6</v>
      </c>
    </row>
    <row r="9" spans="1:15" ht="12.75" x14ac:dyDescent="0.2">
      <c r="D9" s="5" t="s">
        <v>7</v>
      </c>
    </row>
    <row r="12" spans="1:15" ht="30.75" customHeight="1" x14ac:dyDescent="0.2">
      <c r="C12" s="69" t="s">
        <v>8</v>
      </c>
      <c r="D12" s="70"/>
      <c r="E12" s="71" t="s">
        <v>9</v>
      </c>
      <c r="F12" s="70"/>
      <c r="G12" s="71" t="s">
        <v>10</v>
      </c>
      <c r="H12" s="70"/>
    </row>
    <row r="13" spans="1:15" s="14" customFormat="1" x14ac:dyDescent="0.2">
      <c r="A13" s="8" t="s">
        <v>11</v>
      </c>
      <c r="B13" s="9" t="s">
        <v>12</v>
      </c>
      <c r="C13" s="9" t="s">
        <v>13</v>
      </c>
      <c r="D13" s="10" t="s">
        <v>14</v>
      </c>
      <c r="E13" s="9" t="s">
        <v>13</v>
      </c>
      <c r="F13" s="11" t="s">
        <v>14</v>
      </c>
      <c r="G13" s="12" t="s">
        <v>13</v>
      </c>
      <c r="H13" s="13" t="s">
        <v>14</v>
      </c>
    </row>
    <row r="14" spans="1:15" x14ac:dyDescent="0.2">
      <c r="A14" s="15" t="s">
        <v>15</v>
      </c>
      <c r="B14" s="16" t="s">
        <v>16</v>
      </c>
      <c r="C14" s="18">
        <v>17887.596271594608</v>
      </c>
      <c r="D14" s="18">
        <f t="shared" ref="D14:D60" si="0">SUM(C14:C14)</f>
        <v>17887.596271594608</v>
      </c>
      <c r="E14" s="18">
        <v>0</v>
      </c>
      <c r="F14" s="18">
        <v>0</v>
      </c>
      <c r="G14" s="19">
        <f t="shared" ref="G14:G60" si="1">C14+E14</f>
        <v>17887.596271594608</v>
      </c>
      <c r="H14" s="18">
        <f t="shared" ref="H14:H60" si="2">SUM(G14:G14)</f>
        <v>17887.596271594608</v>
      </c>
      <c r="I14" s="17"/>
      <c r="N14" s="20"/>
      <c r="O14" s="17"/>
    </row>
    <row r="15" spans="1:15" x14ac:dyDescent="0.2">
      <c r="A15" s="15" t="s">
        <v>17</v>
      </c>
      <c r="B15" s="16" t="s">
        <v>18</v>
      </c>
      <c r="C15" s="21">
        <v>1873.1833519509087</v>
      </c>
      <c r="D15" s="21">
        <f t="shared" si="0"/>
        <v>1873.1833519509087</v>
      </c>
      <c r="E15" s="21">
        <v>0</v>
      </c>
      <c r="F15" s="21">
        <v>0</v>
      </c>
      <c r="G15" s="19">
        <f t="shared" si="1"/>
        <v>1873.1833519509087</v>
      </c>
      <c r="H15" s="21">
        <f t="shared" si="2"/>
        <v>1873.1833519509087</v>
      </c>
      <c r="I15" s="17"/>
      <c r="N15" s="20"/>
      <c r="O15" s="17"/>
    </row>
    <row r="16" spans="1:15" x14ac:dyDescent="0.2">
      <c r="A16" s="15" t="s">
        <v>19</v>
      </c>
      <c r="B16" s="16" t="s">
        <v>20</v>
      </c>
      <c r="C16" s="21">
        <v>2949.7361309010994</v>
      </c>
      <c r="D16" s="21">
        <f t="shared" si="0"/>
        <v>2949.7361309010994</v>
      </c>
      <c r="E16" s="21">
        <v>0</v>
      </c>
      <c r="F16" s="21">
        <v>0</v>
      </c>
      <c r="G16" s="19">
        <f t="shared" si="1"/>
        <v>2949.7361309010994</v>
      </c>
      <c r="H16" s="21">
        <f t="shared" si="2"/>
        <v>2949.7361309010994</v>
      </c>
      <c r="I16" s="17"/>
      <c r="N16" s="20"/>
      <c r="O16" s="17"/>
    </row>
    <row r="17" spans="1:15" x14ac:dyDescent="0.2">
      <c r="A17" s="15" t="s">
        <v>21</v>
      </c>
      <c r="B17" s="16" t="s">
        <v>22</v>
      </c>
      <c r="C17" s="21">
        <v>1513.500498386212</v>
      </c>
      <c r="D17" s="21">
        <f t="shared" si="0"/>
        <v>1513.500498386212</v>
      </c>
      <c r="E17" s="21">
        <v>0</v>
      </c>
      <c r="F17" s="21">
        <v>0</v>
      </c>
      <c r="G17" s="19">
        <f t="shared" si="1"/>
        <v>1513.500498386212</v>
      </c>
      <c r="H17" s="21">
        <f t="shared" si="2"/>
        <v>1513.500498386212</v>
      </c>
      <c r="I17" s="17"/>
      <c r="N17" s="20"/>
      <c r="O17" s="17"/>
    </row>
    <row r="18" spans="1:15" x14ac:dyDescent="0.2">
      <c r="A18" s="15" t="s">
        <v>23</v>
      </c>
      <c r="B18" s="16" t="s">
        <v>24</v>
      </c>
      <c r="C18" s="21">
        <v>1939.0476478692224</v>
      </c>
      <c r="D18" s="21">
        <f t="shared" si="0"/>
        <v>1939.0476478692224</v>
      </c>
      <c r="E18" s="21">
        <v>0</v>
      </c>
      <c r="F18" s="21">
        <v>0</v>
      </c>
      <c r="G18" s="19">
        <f t="shared" si="1"/>
        <v>1939.0476478692224</v>
      </c>
      <c r="H18" s="21">
        <f t="shared" si="2"/>
        <v>1939.0476478692224</v>
      </c>
      <c r="I18" s="17"/>
      <c r="N18" s="20"/>
      <c r="O18" s="17"/>
    </row>
    <row r="19" spans="1:15" x14ac:dyDescent="0.2">
      <c r="A19" s="15" t="s">
        <v>25</v>
      </c>
      <c r="B19" s="16" t="s">
        <v>26</v>
      </c>
      <c r="C19" s="21">
        <v>698.90604236400497</v>
      </c>
      <c r="D19" s="21">
        <f t="shared" si="0"/>
        <v>698.90604236400497</v>
      </c>
      <c r="E19" s="21">
        <v>0</v>
      </c>
      <c r="F19" s="21">
        <v>0</v>
      </c>
      <c r="G19" s="19">
        <f t="shared" si="1"/>
        <v>698.90604236400497</v>
      </c>
      <c r="H19" s="21">
        <f t="shared" si="2"/>
        <v>698.90604236400497</v>
      </c>
      <c r="I19" s="17"/>
      <c r="N19" s="20"/>
      <c r="O19" s="17"/>
    </row>
    <row r="20" spans="1:15" x14ac:dyDescent="0.2">
      <c r="A20" s="15" t="s">
        <v>27</v>
      </c>
      <c r="B20" s="16" t="s">
        <v>28</v>
      </c>
      <c r="C20" s="21">
        <v>7659.7593460358739</v>
      </c>
      <c r="D20" s="21">
        <f t="shared" si="0"/>
        <v>7659.7593460358739</v>
      </c>
      <c r="E20" s="21">
        <v>0</v>
      </c>
      <c r="F20" s="21">
        <v>0</v>
      </c>
      <c r="G20" s="19">
        <f t="shared" si="1"/>
        <v>7659.7593460358739</v>
      </c>
      <c r="H20" s="21">
        <f t="shared" si="2"/>
        <v>7659.7593460358739</v>
      </c>
      <c r="I20" s="17"/>
      <c r="N20" s="20"/>
      <c r="O20" s="17"/>
    </row>
    <row r="21" spans="1:15" x14ac:dyDescent="0.2">
      <c r="A21" s="15" t="s">
        <v>29</v>
      </c>
      <c r="B21" s="16" t="s">
        <v>30</v>
      </c>
      <c r="C21" s="21">
        <v>2072.8010258801705</v>
      </c>
      <c r="D21" s="21">
        <f t="shared" si="0"/>
        <v>2072.8010258801705</v>
      </c>
      <c r="E21" s="21">
        <v>0</v>
      </c>
      <c r="F21" s="21">
        <v>0</v>
      </c>
      <c r="G21" s="19">
        <f t="shared" si="1"/>
        <v>2072.8010258801705</v>
      </c>
      <c r="H21" s="21">
        <f t="shared" si="2"/>
        <v>2072.8010258801705</v>
      </c>
      <c r="I21" s="17"/>
      <c r="N21" s="20"/>
      <c r="O21" s="17"/>
    </row>
    <row r="22" spans="1:15" x14ac:dyDescent="0.2">
      <c r="A22" s="15" t="s">
        <v>31</v>
      </c>
      <c r="B22" s="16" t="s">
        <v>32</v>
      </c>
      <c r="C22" s="21">
        <v>3300.3887172576869</v>
      </c>
      <c r="D22" s="21">
        <f t="shared" si="0"/>
        <v>3300.3887172576869</v>
      </c>
      <c r="E22" s="21">
        <v>0</v>
      </c>
      <c r="F22" s="21">
        <v>0</v>
      </c>
      <c r="G22" s="19">
        <f t="shared" si="1"/>
        <v>3300.3887172576869</v>
      </c>
      <c r="H22" s="21">
        <f t="shared" si="2"/>
        <v>3300.3887172576869</v>
      </c>
      <c r="I22" s="17"/>
      <c r="N22" s="20"/>
      <c r="O22" s="17"/>
    </row>
    <row r="23" spans="1:15" x14ac:dyDescent="0.2">
      <c r="A23" s="15">
        <v>10</v>
      </c>
      <c r="B23" s="16" t="s">
        <v>33</v>
      </c>
      <c r="C23" s="21">
        <v>4231.2165755099004</v>
      </c>
      <c r="D23" s="21">
        <f t="shared" si="0"/>
        <v>4231.2165755099004</v>
      </c>
      <c r="E23" s="21">
        <v>0</v>
      </c>
      <c r="F23" s="21">
        <v>0</v>
      </c>
      <c r="G23" s="19">
        <f t="shared" si="1"/>
        <v>4231.2165755099004</v>
      </c>
      <c r="H23" s="21">
        <f t="shared" si="2"/>
        <v>4231.2165755099004</v>
      </c>
      <c r="I23" s="17"/>
      <c r="N23" s="20"/>
      <c r="O23" s="17"/>
    </row>
    <row r="24" spans="1:15" x14ac:dyDescent="0.2">
      <c r="A24" s="15">
        <v>11</v>
      </c>
      <c r="B24" s="16" t="s">
        <v>34</v>
      </c>
      <c r="C24" s="21">
        <v>24541.453510949097</v>
      </c>
      <c r="D24" s="21">
        <f t="shared" si="0"/>
        <v>24541.453510949097</v>
      </c>
      <c r="E24" s="21">
        <v>0</v>
      </c>
      <c r="F24" s="21">
        <v>0</v>
      </c>
      <c r="G24" s="19">
        <f t="shared" si="1"/>
        <v>24541.453510949097</v>
      </c>
      <c r="H24" s="21">
        <f t="shared" si="2"/>
        <v>24541.453510949097</v>
      </c>
      <c r="I24" s="17"/>
      <c r="N24" s="20"/>
      <c r="O24" s="17"/>
    </row>
    <row r="25" spans="1:15" x14ac:dyDescent="0.2">
      <c r="A25" s="15">
        <v>12</v>
      </c>
      <c r="B25" s="16" t="s">
        <v>35</v>
      </c>
      <c r="C25" s="21">
        <v>4886.8655960983679</v>
      </c>
      <c r="D25" s="21">
        <f t="shared" si="0"/>
        <v>4886.8655960983679</v>
      </c>
      <c r="E25" s="21">
        <v>0</v>
      </c>
      <c r="F25" s="21">
        <v>0</v>
      </c>
      <c r="G25" s="19">
        <f t="shared" si="1"/>
        <v>4886.8655960983679</v>
      </c>
      <c r="H25" s="21">
        <f t="shared" si="2"/>
        <v>4886.8655960983679</v>
      </c>
      <c r="I25" s="17"/>
      <c r="N25" s="20"/>
      <c r="O25" s="17"/>
    </row>
    <row r="26" spans="1:15" x14ac:dyDescent="0.2">
      <c r="A26" s="15">
        <v>13</v>
      </c>
      <c r="B26" s="16" t="s">
        <v>36</v>
      </c>
      <c r="C26" s="21">
        <v>3943.8991875260822</v>
      </c>
      <c r="D26" s="21">
        <f t="shared" si="0"/>
        <v>3943.8991875260822</v>
      </c>
      <c r="E26" s="21">
        <v>0</v>
      </c>
      <c r="F26" s="21">
        <v>0</v>
      </c>
      <c r="G26" s="19">
        <f t="shared" si="1"/>
        <v>3943.8991875260822</v>
      </c>
      <c r="H26" s="21">
        <f t="shared" si="2"/>
        <v>3943.8991875260822</v>
      </c>
      <c r="I26" s="17"/>
      <c r="N26" s="20"/>
      <c r="O26" s="17"/>
    </row>
    <row r="27" spans="1:15" x14ac:dyDescent="0.2">
      <c r="A27" s="15">
        <v>14</v>
      </c>
      <c r="B27" s="16" t="s">
        <v>37</v>
      </c>
      <c r="C27" s="21">
        <v>9061.3921791745088</v>
      </c>
      <c r="D27" s="21">
        <f t="shared" si="0"/>
        <v>9061.3921791745088</v>
      </c>
      <c r="E27" s="21">
        <v>0</v>
      </c>
      <c r="F27" s="21">
        <v>0</v>
      </c>
      <c r="G27" s="19">
        <f t="shared" si="1"/>
        <v>9061.3921791745088</v>
      </c>
      <c r="H27" s="21">
        <f t="shared" si="2"/>
        <v>9061.3921791745088</v>
      </c>
      <c r="I27" s="17"/>
      <c r="N27" s="20"/>
      <c r="O27" s="17"/>
    </row>
    <row r="28" spans="1:15" x14ac:dyDescent="0.2">
      <c r="A28" s="15">
        <v>15</v>
      </c>
      <c r="B28" s="16" t="s">
        <v>38</v>
      </c>
      <c r="C28" s="21">
        <v>292.69415713529344</v>
      </c>
      <c r="D28" s="21">
        <f t="shared" si="0"/>
        <v>292.69415713529344</v>
      </c>
      <c r="E28" s="21">
        <v>0</v>
      </c>
      <c r="F28" s="21">
        <v>0</v>
      </c>
      <c r="G28" s="19">
        <f t="shared" si="1"/>
        <v>292.69415713529344</v>
      </c>
      <c r="H28" s="21">
        <f t="shared" si="2"/>
        <v>292.69415713529344</v>
      </c>
      <c r="I28" s="17"/>
      <c r="N28" s="20"/>
      <c r="O28" s="17"/>
    </row>
    <row r="29" spans="1:15" x14ac:dyDescent="0.2">
      <c r="A29" s="15">
        <v>16</v>
      </c>
      <c r="B29" s="16" t="s">
        <v>39</v>
      </c>
      <c r="C29" s="21">
        <v>5489.1556610270536</v>
      </c>
      <c r="D29" s="21">
        <f t="shared" si="0"/>
        <v>5489.1556610270536</v>
      </c>
      <c r="E29" s="21">
        <v>0</v>
      </c>
      <c r="F29" s="21">
        <v>0</v>
      </c>
      <c r="G29" s="19">
        <f t="shared" si="1"/>
        <v>5489.1556610270536</v>
      </c>
      <c r="H29" s="21">
        <f t="shared" si="2"/>
        <v>5489.1556610270536</v>
      </c>
      <c r="I29" s="17"/>
      <c r="N29" s="20"/>
      <c r="O29" s="17"/>
    </row>
    <row r="30" spans="1:15" x14ac:dyDescent="0.2">
      <c r="A30" s="15">
        <v>17</v>
      </c>
      <c r="B30" s="16" t="s">
        <v>40</v>
      </c>
      <c r="C30" s="21">
        <v>839.20695734364483</v>
      </c>
      <c r="D30" s="21">
        <f t="shared" si="0"/>
        <v>839.20695734364483</v>
      </c>
      <c r="E30" s="21">
        <v>0</v>
      </c>
      <c r="F30" s="21">
        <v>0</v>
      </c>
      <c r="G30" s="19">
        <f t="shared" si="1"/>
        <v>839.20695734364483</v>
      </c>
      <c r="H30" s="21">
        <f t="shared" si="2"/>
        <v>839.20695734364483</v>
      </c>
      <c r="I30" s="17"/>
      <c r="N30" s="20"/>
      <c r="O30" s="17"/>
    </row>
    <row r="31" spans="1:15" x14ac:dyDescent="0.2">
      <c r="A31" s="15">
        <v>18</v>
      </c>
      <c r="B31" s="16" t="s">
        <v>41</v>
      </c>
      <c r="C31" s="21">
        <v>10002.445282388186</v>
      </c>
      <c r="D31" s="21">
        <f t="shared" si="0"/>
        <v>10002.445282388186</v>
      </c>
      <c r="E31" s="21">
        <v>0</v>
      </c>
      <c r="F31" s="21">
        <v>0</v>
      </c>
      <c r="G31" s="19">
        <f t="shared" si="1"/>
        <v>10002.445282388186</v>
      </c>
      <c r="H31" s="21">
        <f t="shared" si="2"/>
        <v>10002.445282388186</v>
      </c>
      <c r="I31" s="17"/>
      <c r="N31" s="20"/>
      <c r="O31" s="17"/>
    </row>
    <row r="32" spans="1:15" x14ac:dyDescent="0.2">
      <c r="A32" s="15">
        <v>19</v>
      </c>
      <c r="B32" s="16" t="s">
        <v>42</v>
      </c>
      <c r="C32" s="21">
        <v>2583.1322404013381</v>
      </c>
      <c r="D32" s="21">
        <f t="shared" si="0"/>
        <v>2583.1322404013381</v>
      </c>
      <c r="E32" s="21">
        <v>0</v>
      </c>
      <c r="F32" s="21">
        <v>0</v>
      </c>
      <c r="G32" s="19">
        <f t="shared" si="1"/>
        <v>2583.1322404013381</v>
      </c>
      <c r="H32" s="21">
        <f t="shared" si="2"/>
        <v>2583.1322404013381</v>
      </c>
      <c r="I32" s="17"/>
      <c r="N32" s="20"/>
      <c r="O32" s="17"/>
    </row>
    <row r="33" spans="1:15" x14ac:dyDescent="0.2">
      <c r="A33" s="15">
        <v>20</v>
      </c>
      <c r="B33" s="16" t="s">
        <v>43</v>
      </c>
      <c r="C33" s="21">
        <v>2126.2595531047973</v>
      </c>
      <c r="D33" s="21">
        <f t="shared" si="0"/>
        <v>2126.2595531047973</v>
      </c>
      <c r="E33" s="21">
        <v>0</v>
      </c>
      <c r="F33" s="21">
        <v>0</v>
      </c>
      <c r="G33" s="19">
        <f t="shared" si="1"/>
        <v>2126.2595531047973</v>
      </c>
      <c r="H33" s="21">
        <f t="shared" si="2"/>
        <v>2126.2595531047973</v>
      </c>
      <c r="I33" s="17"/>
      <c r="N33" s="20"/>
      <c r="O33" s="17"/>
    </row>
    <row r="34" spans="1:15" x14ac:dyDescent="0.2">
      <c r="A34" s="15">
        <v>21</v>
      </c>
      <c r="B34" s="16" t="s">
        <v>44</v>
      </c>
      <c r="C34" s="21">
        <v>1326.8316650765462</v>
      </c>
      <c r="D34" s="21">
        <f t="shared" si="0"/>
        <v>1326.8316650765462</v>
      </c>
      <c r="E34" s="21">
        <v>0</v>
      </c>
      <c r="F34" s="21">
        <v>0</v>
      </c>
      <c r="G34" s="19">
        <f t="shared" si="1"/>
        <v>1326.8316650765462</v>
      </c>
      <c r="H34" s="21">
        <f t="shared" si="2"/>
        <v>1326.8316650765462</v>
      </c>
      <c r="I34" s="17"/>
      <c r="N34" s="20"/>
      <c r="O34" s="17"/>
    </row>
    <row r="35" spans="1:15" x14ac:dyDescent="0.2">
      <c r="A35" s="15">
        <v>22</v>
      </c>
      <c r="B35" s="16" t="s">
        <v>45</v>
      </c>
      <c r="C35" s="21">
        <v>1559.8075210847439</v>
      </c>
      <c r="D35" s="21">
        <f t="shared" si="0"/>
        <v>1559.8075210847439</v>
      </c>
      <c r="E35" s="21">
        <v>0</v>
      </c>
      <c r="F35" s="21">
        <v>0</v>
      </c>
      <c r="G35" s="19">
        <f t="shared" si="1"/>
        <v>1559.8075210847439</v>
      </c>
      <c r="H35" s="21">
        <f t="shared" si="2"/>
        <v>1559.8075210847439</v>
      </c>
      <c r="I35" s="17"/>
      <c r="N35" s="20"/>
      <c r="O35" s="17"/>
    </row>
    <row r="36" spans="1:15" x14ac:dyDescent="0.2">
      <c r="A36" s="15">
        <v>23</v>
      </c>
      <c r="B36" s="16" t="s">
        <v>46</v>
      </c>
      <c r="C36" s="21">
        <v>5816.2878199814413</v>
      </c>
      <c r="D36" s="21">
        <f t="shared" si="0"/>
        <v>5816.2878199814413</v>
      </c>
      <c r="E36" s="21">
        <v>0</v>
      </c>
      <c r="F36" s="21">
        <v>0</v>
      </c>
      <c r="G36" s="19">
        <f t="shared" si="1"/>
        <v>5816.2878199814413</v>
      </c>
      <c r="H36" s="21">
        <f t="shared" si="2"/>
        <v>5816.2878199814413</v>
      </c>
      <c r="I36" s="17"/>
      <c r="N36" s="20"/>
      <c r="O36" s="17"/>
    </row>
    <row r="37" spans="1:15" x14ac:dyDescent="0.2">
      <c r="A37" s="15">
        <v>24</v>
      </c>
      <c r="B37" s="16" t="s">
        <v>47</v>
      </c>
      <c r="C37" s="21">
        <v>3522.4531397587189</v>
      </c>
      <c r="D37" s="21">
        <f t="shared" si="0"/>
        <v>3522.4531397587189</v>
      </c>
      <c r="E37" s="21">
        <v>0</v>
      </c>
      <c r="F37" s="21">
        <v>0</v>
      </c>
      <c r="G37" s="19">
        <f t="shared" si="1"/>
        <v>3522.4531397587189</v>
      </c>
      <c r="H37" s="21">
        <f t="shared" si="2"/>
        <v>3522.4531397587189</v>
      </c>
      <c r="I37" s="17"/>
      <c r="N37" s="20"/>
      <c r="O37" s="17"/>
    </row>
    <row r="38" spans="1:15" x14ac:dyDescent="0.2">
      <c r="A38" s="15">
        <v>25</v>
      </c>
      <c r="B38" s="16" t="s">
        <v>48</v>
      </c>
      <c r="C38" s="21">
        <v>6157.5245969290827</v>
      </c>
      <c r="D38" s="21">
        <f t="shared" si="0"/>
        <v>6157.5245969290827</v>
      </c>
      <c r="E38" s="21">
        <v>0</v>
      </c>
      <c r="F38" s="21">
        <v>0</v>
      </c>
      <c r="G38" s="19">
        <f t="shared" si="1"/>
        <v>6157.5245969290827</v>
      </c>
      <c r="H38" s="21">
        <f t="shared" si="2"/>
        <v>6157.5245969290827</v>
      </c>
      <c r="I38" s="17"/>
      <c r="N38" s="20"/>
      <c r="O38" s="17"/>
    </row>
    <row r="39" spans="1:15" x14ac:dyDescent="0.2">
      <c r="A39" s="15">
        <v>26</v>
      </c>
      <c r="B39" s="16" t="s">
        <v>49</v>
      </c>
      <c r="C39" s="21">
        <v>15090.192366543191</v>
      </c>
      <c r="D39" s="21">
        <f t="shared" si="0"/>
        <v>15090.192366543191</v>
      </c>
      <c r="E39" s="21">
        <v>0</v>
      </c>
      <c r="F39" s="21">
        <v>0</v>
      </c>
      <c r="G39" s="19">
        <f t="shared" si="1"/>
        <v>15090.192366543191</v>
      </c>
      <c r="H39" s="21">
        <f t="shared" si="2"/>
        <v>15090.192366543191</v>
      </c>
      <c r="I39" s="17"/>
      <c r="N39" s="20"/>
      <c r="O39" s="17"/>
    </row>
    <row r="40" spans="1:15" x14ac:dyDescent="0.2">
      <c r="A40" s="15">
        <v>27</v>
      </c>
      <c r="B40" s="16" t="s">
        <v>50</v>
      </c>
      <c r="C40" s="21">
        <v>517.6306342186856</v>
      </c>
      <c r="D40" s="21">
        <f t="shared" si="0"/>
        <v>517.6306342186856</v>
      </c>
      <c r="E40" s="21">
        <v>0</v>
      </c>
      <c r="F40" s="21">
        <v>0</v>
      </c>
      <c r="G40" s="19">
        <f t="shared" si="1"/>
        <v>517.6306342186856</v>
      </c>
      <c r="H40" s="21">
        <f t="shared" si="2"/>
        <v>517.6306342186856</v>
      </c>
      <c r="I40" s="17"/>
      <c r="N40" s="20"/>
      <c r="O40" s="17"/>
    </row>
    <row r="41" spans="1:15" x14ac:dyDescent="0.2">
      <c r="A41" s="15">
        <v>28</v>
      </c>
      <c r="B41" s="16" t="s">
        <v>51</v>
      </c>
      <c r="C41" s="21">
        <v>1579.9944269019536</v>
      </c>
      <c r="D41" s="21">
        <f t="shared" si="0"/>
        <v>1579.9944269019536</v>
      </c>
      <c r="E41" s="21">
        <v>0</v>
      </c>
      <c r="F41" s="21">
        <v>0</v>
      </c>
      <c r="G41" s="19">
        <f t="shared" si="1"/>
        <v>1579.9944269019536</v>
      </c>
      <c r="H41" s="21">
        <f t="shared" si="2"/>
        <v>1579.9944269019536</v>
      </c>
      <c r="I41" s="17"/>
      <c r="N41" s="20"/>
      <c r="O41" s="17"/>
    </row>
    <row r="42" spans="1:15" x14ac:dyDescent="0.2">
      <c r="A42" s="15">
        <v>29</v>
      </c>
      <c r="B42" s="16" t="s">
        <v>52</v>
      </c>
      <c r="C42" s="21">
        <v>7814.8891333461788</v>
      </c>
      <c r="D42" s="21">
        <f t="shared" si="0"/>
        <v>7814.8891333461788</v>
      </c>
      <c r="E42" s="21">
        <v>0</v>
      </c>
      <c r="F42" s="21">
        <v>0</v>
      </c>
      <c r="G42" s="19">
        <f t="shared" si="1"/>
        <v>7814.8891333461788</v>
      </c>
      <c r="H42" s="21">
        <f t="shared" si="2"/>
        <v>7814.8891333461788</v>
      </c>
      <c r="I42" s="17"/>
      <c r="N42" s="20"/>
      <c r="O42" s="17"/>
    </row>
    <row r="43" spans="1:15" x14ac:dyDescent="0.2">
      <c r="A43" s="15">
        <v>30</v>
      </c>
      <c r="B43" s="16" t="s">
        <v>53</v>
      </c>
      <c r="C43" s="21">
        <v>5806.9506423199018</v>
      </c>
      <c r="D43" s="21">
        <f t="shared" si="0"/>
        <v>5806.9506423199018</v>
      </c>
      <c r="E43" s="21">
        <v>0</v>
      </c>
      <c r="F43" s="21">
        <v>0</v>
      </c>
      <c r="G43" s="19">
        <f t="shared" si="1"/>
        <v>5806.9506423199018</v>
      </c>
      <c r="H43" s="21">
        <f t="shared" si="2"/>
        <v>5806.9506423199018</v>
      </c>
      <c r="I43" s="17"/>
      <c r="N43" s="20"/>
      <c r="O43" s="17"/>
    </row>
    <row r="44" spans="1:15" x14ac:dyDescent="0.2">
      <c r="A44" s="15">
        <v>31</v>
      </c>
      <c r="B44" s="16" t="s">
        <v>54</v>
      </c>
      <c r="C44" s="21">
        <v>2941.7314193946736</v>
      </c>
      <c r="D44" s="21">
        <f t="shared" si="0"/>
        <v>2941.7314193946736</v>
      </c>
      <c r="E44" s="21">
        <v>0</v>
      </c>
      <c r="F44" s="21">
        <v>0</v>
      </c>
      <c r="G44" s="19">
        <f t="shared" si="1"/>
        <v>2941.7314193946736</v>
      </c>
      <c r="H44" s="21">
        <f t="shared" si="2"/>
        <v>2941.7314193946736</v>
      </c>
      <c r="I44" s="17"/>
      <c r="N44" s="20"/>
      <c r="O44" s="17"/>
    </row>
    <row r="45" spans="1:15" x14ac:dyDescent="0.2">
      <c r="A45" s="15">
        <v>32</v>
      </c>
      <c r="B45" s="16" t="s">
        <v>55</v>
      </c>
      <c r="C45" s="21">
        <v>13230.356154093499</v>
      </c>
      <c r="D45" s="21">
        <f t="shared" si="0"/>
        <v>13230.356154093499</v>
      </c>
      <c r="E45" s="21">
        <v>0</v>
      </c>
      <c r="F45" s="21">
        <v>0</v>
      </c>
      <c r="G45" s="19">
        <f t="shared" si="1"/>
        <v>13230.356154093499</v>
      </c>
      <c r="H45" s="21">
        <f t="shared" si="2"/>
        <v>13230.356154093499</v>
      </c>
      <c r="I45" s="17"/>
      <c r="N45" s="20"/>
      <c r="O45" s="17"/>
    </row>
    <row r="46" spans="1:15" x14ac:dyDescent="0.2">
      <c r="A46" s="15">
        <v>33</v>
      </c>
      <c r="B46" s="16" t="s">
        <v>56</v>
      </c>
      <c r="C46" s="21">
        <v>5677.3342440336082</v>
      </c>
      <c r="D46" s="21">
        <f t="shared" si="0"/>
        <v>5677.3342440336082</v>
      </c>
      <c r="E46" s="21">
        <v>0</v>
      </c>
      <c r="F46" s="21">
        <v>0</v>
      </c>
      <c r="G46" s="19">
        <f t="shared" si="1"/>
        <v>5677.3342440336082</v>
      </c>
      <c r="H46" s="21">
        <f t="shared" si="2"/>
        <v>5677.3342440336082</v>
      </c>
      <c r="I46" s="17"/>
      <c r="N46" s="20"/>
      <c r="O46" s="17"/>
    </row>
    <row r="47" spans="1:15" x14ac:dyDescent="0.2">
      <c r="A47" s="15">
        <v>34</v>
      </c>
      <c r="B47" s="16" t="s">
        <v>57</v>
      </c>
      <c r="C47" s="21">
        <v>8413.0233626514437</v>
      </c>
      <c r="D47" s="21">
        <f t="shared" si="0"/>
        <v>8413.0233626514437</v>
      </c>
      <c r="E47" s="21">
        <v>0</v>
      </c>
      <c r="F47" s="21">
        <v>0</v>
      </c>
      <c r="G47" s="19">
        <f t="shared" si="1"/>
        <v>8413.0233626514437</v>
      </c>
      <c r="H47" s="21">
        <f t="shared" si="2"/>
        <v>8413.0233626514437</v>
      </c>
      <c r="I47" s="17"/>
      <c r="N47" s="20"/>
      <c r="O47" s="17"/>
    </row>
    <row r="48" spans="1:15" x14ac:dyDescent="0.2">
      <c r="A48" s="15">
        <v>35</v>
      </c>
      <c r="B48" s="16" t="s">
        <v>58</v>
      </c>
      <c r="C48" s="21">
        <v>2820.9641085785829</v>
      </c>
      <c r="D48" s="21">
        <f t="shared" si="0"/>
        <v>2820.9641085785829</v>
      </c>
      <c r="E48" s="21">
        <v>0</v>
      </c>
      <c r="F48" s="21">
        <v>0</v>
      </c>
      <c r="G48" s="19">
        <f t="shared" si="1"/>
        <v>2820.9641085785829</v>
      </c>
      <c r="H48" s="21">
        <f t="shared" si="2"/>
        <v>2820.9641085785829</v>
      </c>
      <c r="I48" s="17"/>
      <c r="N48" s="20"/>
      <c r="O48" s="17"/>
    </row>
    <row r="49" spans="1:15" x14ac:dyDescent="0.2">
      <c r="A49" s="15">
        <v>36</v>
      </c>
      <c r="B49" s="16" t="s">
        <v>59</v>
      </c>
      <c r="C49" s="21">
        <v>42022.697981033118</v>
      </c>
      <c r="D49" s="21">
        <f t="shared" si="0"/>
        <v>42022.697981033118</v>
      </c>
      <c r="E49" s="21">
        <v>0</v>
      </c>
      <c r="F49" s="21">
        <v>0</v>
      </c>
      <c r="G49" s="19">
        <f t="shared" si="1"/>
        <v>42022.697981033118</v>
      </c>
      <c r="H49" s="21">
        <f t="shared" si="2"/>
        <v>42022.697981033118</v>
      </c>
      <c r="I49" s="17"/>
      <c r="N49" s="20"/>
      <c r="O49" s="17"/>
    </row>
    <row r="50" spans="1:15" x14ac:dyDescent="0.2">
      <c r="A50" s="15">
        <v>37</v>
      </c>
      <c r="B50" s="16" t="s">
        <v>60</v>
      </c>
      <c r="C50" s="21">
        <v>400.03115671575625</v>
      </c>
      <c r="D50" s="21">
        <f t="shared" si="0"/>
        <v>400.03115671575625</v>
      </c>
      <c r="E50" s="21">
        <v>0</v>
      </c>
      <c r="F50" s="21">
        <v>0</v>
      </c>
      <c r="G50" s="19">
        <f t="shared" si="1"/>
        <v>400.03115671575625</v>
      </c>
      <c r="H50" s="21">
        <f t="shared" si="2"/>
        <v>400.03115671575625</v>
      </c>
      <c r="I50" s="17"/>
      <c r="N50" s="20"/>
      <c r="O50" s="17"/>
    </row>
    <row r="51" spans="1:15" x14ac:dyDescent="0.2">
      <c r="A51" s="15">
        <v>38</v>
      </c>
      <c r="B51" s="16" t="s">
        <v>61</v>
      </c>
      <c r="C51" s="21">
        <v>224.78859474367613</v>
      </c>
      <c r="D51" s="21">
        <f t="shared" si="0"/>
        <v>224.78859474367613</v>
      </c>
      <c r="E51" s="21">
        <v>0</v>
      </c>
      <c r="F51" s="21">
        <v>0</v>
      </c>
      <c r="G51" s="19">
        <f t="shared" si="1"/>
        <v>224.78859474367613</v>
      </c>
      <c r="H51" s="21">
        <f t="shared" si="2"/>
        <v>224.78859474367613</v>
      </c>
      <c r="I51" s="17"/>
      <c r="N51" s="20"/>
      <c r="O51" s="17"/>
    </row>
    <row r="52" spans="1:15" x14ac:dyDescent="0.2">
      <c r="A52" s="15">
        <v>39</v>
      </c>
      <c r="B52" s="16" t="s">
        <v>62</v>
      </c>
      <c r="C52" s="21">
        <v>2155.2116231131672</v>
      </c>
      <c r="D52" s="21">
        <f t="shared" si="0"/>
        <v>2155.2116231131672</v>
      </c>
      <c r="E52" s="21">
        <v>0</v>
      </c>
      <c r="F52" s="21">
        <v>0</v>
      </c>
      <c r="G52" s="19">
        <f t="shared" si="1"/>
        <v>2155.2116231131672</v>
      </c>
      <c r="H52" s="21">
        <f t="shared" si="2"/>
        <v>2155.2116231131672</v>
      </c>
      <c r="I52" s="17"/>
      <c r="N52" s="20"/>
      <c r="O52" s="17"/>
    </row>
    <row r="53" spans="1:15" x14ac:dyDescent="0.2">
      <c r="A53" s="15">
        <v>40</v>
      </c>
      <c r="B53" s="16" t="s">
        <v>63</v>
      </c>
      <c r="C53" s="21">
        <v>910.07083203745287</v>
      </c>
      <c r="D53" s="21">
        <f t="shared" si="0"/>
        <v>910.07083203745287</v>
      </c>
      <c r="E53" s="21">
        <v>0</v>
      </c>
      <c r="F53" s="21">
        <v>0</v>
      </c>
      <c r="G53" s="19">
        <f t="shared" si="1"/>
        <v>910.07083203745287</v>
      </c>
      <c r="H53" s="21">
        <f t="shared" si="2"/>
        <v>910.07083203745287</v>
      </c>
      <c r="I53" s="17"/>
      <c r="N53" s="20"/>
      <c r="O53" s="17"/>
    </row>
    <row r="54" spans="1:15" x14ac:dyDescent="0.2">
      <c r="A54" s="15">
        <v>41</v>
      </c>
      <c r="B54" s="16" t="s">
        <v>64</v>
      </c>
      <c r="C54" s="21">
        <v>9325.1643721079163</v>
      </c>
      <c r="D54" s="21">
        <f t="shared" si="0"/>
        <v>9325.1643721079163</v>
      </c>
      <c r="E54" s="21">
        <v>0</v>
      </c>
      <c r="F54" s="21">
        <v>0</v>
      </c>
      <c r="G54" s="19">
        <f t="shared" si="1"/>
        <v>9325.1643721079163</v>
      </c>
      <c r="H54" s="21">
        <f t="shared" si="2"/>
        <v>9325.1643721079163</v>
      </c>
      <c r="I54" s="17"/>
      <c r="N54" s="20"/>
      <c r="O54" s="17"/>
    </row>
    <row r="55" spans="1:15" x14ac:dyDescent="0.2">
      <c r="A55" s="15">
        <v>42</v>
      </c>
      <c r="B55" s="16" t="s">
        <v>65</v>
      </c>
      <c r="C55" s="21">
        <v>3735.9580733931721</v>
      </c>
      <c r="D55" s="21">
        <f t="shared" si="0"/>
        <v>3735.9580733931721</v>
      </c>
      <c r="E55" s="21">
        <v>0</v>
      </c>
      <c r="F55" s="21">
        <v>0</v>
      </c>
      <c r="G55" s="19">
        <f t="shared" si="1"/>
        <v>3735.9580733931721</v>
      </c>
      <c r="H55" s="21">
        <f t="shared" si="2"/>
        <v>3735.9580733931721</v>
      </c>
      <c r="I55" s="17"/>
      <c r="N55" s="20"/>
      <c r="O55" s="17"/>
    </row>
    <row r="56" spans="1:15" x14ac:dyDescent="0.2">
      <c r="A56" s="15">
        <v>43</v>
      </c>
      <c r="B56" s="16" t="s">
        <v>66</v>
      </c>
      <c r="C56" s="21">
        <v>2504.8858687955203</v>
      </c>
      <c r="D56" s="21">
        <f t="shared" si="0"/>
        <v>2504.8858687955203</v>
      </c>
      <c r="E56" s="21">
        <v>0</v>
      </c>
      <c r="F56" s="21">
        <v>0</v>
      </c>
      <c r="G56" s="19">
        <f t="shared" si="1"/>
        <v>2504.8858687955203</v>
      </c>
      <c r="H56" s="21">
        <f t="shared" si="2"/>
        <v>2504.8858687955203</v>
      </c>
      <c r="I56" s="17"/>
      <c r="N56" s="20"/>
      <c r="O56" s="17"/>
    </row>
    <row r="57" spans="1:15" x14ac:dyDescent="0.2">
      <c r="A57" s="15">
        <v>44</v>
      </c>
      <c r="B57" s="16" t="s">
        <v>67</v>
      </c>
      <c r="C57" s="21">
        <v>4972.4218630880987</v>
      </c>
      <c r="D57" s="21">
        <f t="shared" si="0"/>
        <v>4972.4218630880987</v>
      </c>
      <c r="E57" s="21">
        <v>0</v>
      </c>
      <c r="F57" s="21">
        <v>0</v>
      </c>
      <c r="G57" s="19">
        <f t="shared" si="1"/>
        <v>4972.4218630880987</v>
      </c>
      <c r="H57" s="21">
        <f t="shared" si="2"/>
        <v>4972.4218630880987</v>
      </c>
      <c r="I57" s="17"/>
      <c r="N57" s="20"/>
      <c r="O57" s="17"/>
    </row>
    <row r="58" spans="1:15" x14ac:dyDescent="0.2">
      <c r="A58" s="15">
        <v>45</v>
      </c>
      <c r="B58" s="16" t="s">
        <v>68</v>
      </c>
      <c r="C58" s="21">
        <v>9650.025461887617</v>
      </c>
      <c r="D58" s="21">
        <f t="shared" si="0"/>
        <v>9650.025461887617</v>
      </c>
      <c r="E58" s="21">
        <v>0</v>
      </c>
      <c r="F58" s="21">
        <v>0</v>
      </c>
      <c r="G58" s="19">
        <f t="shared" si="1"/>
        <v>9650.025461887617</v>
      </c>
      <c r="H58" s="21">
        <f t="shared" si="2"/>
        <v>9650.025461887617</v>
      </c>
      <c r="I58" s="17"/>
      <c r="N58" s="20"/>
      <c r="O58" s="17"/>
    </row>
    <row r="59" spans="1:15" x14ac:dyDescent="0.2">
      <c r="A59" s="15">
        <v>46</v>
      </c>
      <c r="B59" s="16" t="s">
        <v>69</v>
      </c>
      <c r="C59" s="21">
        <v>1854.6368073085409</v>
      </c>
      <c r="D59" s="21">
        <f t="shared" si="0"/>
        <v>1854.6368073085409</v>
      </c>
      <c r="E59" s="21">
        <v>0</v>
      </c>
      <c r="F59" s="21">
        <v>0</v>
      </c>
      <c r="G59" s="19">
        <f t="shared" si="1"/>
        <v>1854.6368073085409</v>
      </c>
      <c r="H59" s="21">
        <f t="shared" si="2"/>
        <v>1854.6368073085409</v>
      </c>
      <c r="I59" s="17"/>
      <c r="N59" s="20"/>
      <c r="O59" s="17"/>
    </row>
    <row r="60" spans="1:15" x14ac:dyDescent="0.2">
      <c r="A60" s="22">
        <v>47</v>
      </c>
      <c r="B60" s="23" t="s">
        <v>70</v>
      </c>
      <c r="C60" s="24">
        <v>2279.8414010022434</v>
      </c>
      <c r="D60" s="24">
        <f t="shared" si="0"/>
        <v>2279.8414010022434</v>
      </c>
      <c r="E60" s="24">
        <v>0</v>
      </c>
      <c r="F60" s="24">
        <v>0</v>
      </c>
      <c r="G60" s="25">
        <f t="shared" si="1"/>
        <v>2279.8414010022434</v>
      </c>
      <c r="H60" s="24">
        <f t="shared" si="2"/>
        <v>2279.8414010022434</v>
      </c>
      <c r="I60" s="17"/>
      <c r="N60" s="20"/>
      <c r="O60" s="17"/>
    </row>
    <row r="61" spans="1:15" x14ac:dyDescent="0.2">
      <c r="A61" s="26"/>
      <c r="C61" s="17"/>
      <c r="D61" s="27"/>
      <c r="E61" s="27"/>
      <c r="F61" s="27"/>
      <c r="G61" s="27"/>
      <c r="H61" s="27"/>
      <c r="I61" s="17"/>
    </row>
    <row r="62" spans="1:15" ht="12.75" x14ac:dyDescent="0.2">
      <c r="A62" s="5" t="str">
        <f>D2</f>
        <v>APS Essential Services</v>
      </c>
      <c r="C62" s="17"/>
      <c r="D62" s="27"/>
      <c r="E62" s="72" t="str">
        <f>D5</f>
        <v>AUTHORIZATION NUMBER: 2</v>
      </c>
      <c r="F62" s="72"/>
      <c r="G62" s="72"/>
      <c r="H62" s="27"/>
      <c r="I62" s="17"/>
    </row>
    <row r="63" spans="1:15" ht="19.5" customHeight="1" x14ac:dyDescent="0.2">
      <c r="A63" s="28"/>
      <c r="B63" s="29"/>
      <c r="C63" s="17"/>
      <c r="D63" s="27"/>
      <c r="E63" s="63"/>
      <c r="F63" s="63"/>
      <c r="G63" s="63"/>
      <c r="H63" s="27"/>
      <c r="I63" s="17"/>
    </row>
    <row r="64" spans="1:15" ht="25.5" customHeight="1" x14ac:dyDescent="0.2">
      <c r="A64" s="9"/>
      <c r="B64" s="32"/>
      <c r="C64" s="73" t="s">
        <v>8</v>
      </c>
      <c r="D64" s="74"/>
      <c r="E64" s="75" t="s">
        <v>9</v>
      </c>
      <c r="F64" s="76"/>
      <c r="G64" s="77" t="s">
        <v>10</v>
      </c>
      <c r="H64" s="74"/>
      <c r="I64" s="17"/>
    </row>
    <row r="65" spans="1:15" s="14" customFormat="1" x14ac:dyDescent="0.2">
      <c r="A65" s="9"/>
      <c r="B65" s="10" t="s">
        <v>12</v>
      </c>
      <c r="C65" s="36" t="s">
        <v>13</v>
      </c>
      <c r="D65" s="33" t="s">
        <v>14</v>
      </c>
      <c r="E65" s="34" t="s">
        <v>13</v>
      </c>
      <c r="F65" s="35" t="s">
        <v>14</v>
      </c>
      <c r="G65" s="36" t="s">
        <v>13</v>
      </c>
      <c r="H65" s="37" t="s">
        <v>14</v>
      </c>
      <c r="I65" s="17"/>
    </row>
    <row r="66" spans="1:15" x14ac:dyDescent="0.2">
      <c r="A66" s="38">
        <v>48</v>
      </c>
      <c r="B66" s="39" t="s">
        <v>71</v>
      </c>
      <c r="C66" s="21">
        <v>712.63323823949906</v>
      </c>
      <c r="D66" s="18">
        <f t="shared" ref="D66:D118" si="3">SUM(C66:C66)</f>
        <v>712.63323823949906</v>
      </c>
      <c r="E66" s="21">
        <v>0</v>
      </c>
      <c r="F66" s="18">
        <v>0</v>
      </c>
      <c r="G66" s="19">
        <f t="shared" ref="G66:G118" si="4">C66+E66</f>
        <v>712.63323823949906</v>
      </c>
      <c r="H66" s="18">
        <f t="shared" ref="H66:H118" si="5">SUM(G66:G66)</f>
        <v>712.63323823949906</v>
      </c>
      <c r="I66" s="17"/>
      <c r="N66" s="20"/>
      <c r="O66" s="17"/>
    </row>
    <row r="67" spans="1:15" x14ac:dyDescent="0.2">
      <c r="A67" s="38">
        <v>49</v>
      </c>
      <c r="B67" s="39" t="s">
        <v>72</v>
      </c>
      <c r="C67" s="21">
        <v>3342.8026298017867</v>
      </c>
      <c r="D67" s="21">
        <f t="shared" si="3"/>
        <v>3342.8026298017867</v>
      </c>
      <c r="E67" s="21">
        <v>0</v>
      </c>
      <c r="F67" s="21">
        <v>0</v>
      </c>
      <c r="G67" s="19">
        <f t="shared" si="4"/>
        <v>3342.8026298017867</v>
      </c>
      <c r="H67" s="21">
        <f t="shared" si="5"/>
        <v>3342.8026298017867</v>
      </c>
      <c r="I67" s="17"/>
      <c r="N67" s="20"/>
      <c r="O67" s="17"/>
    </row>
    <row r="68" spans="1:15" x14ac:dyDescent="0.2">
      <c r="A68" s="38">
        <v>50</v>
      </c>
      <c r="B68" s="39" t="s">
        <v>73</v>
      </c>
      <c r="C68" s="21">
        <v>1511.1304234078857</v>
      </c>
      <c r="D68" s="21">
        <f t="shared" si="3"/>
        <v>1511.1304234078857</v>
      </c>
      <c r="E68" s="21">
        <v>0</v>
      </c>
      <c r="F68" s="21">
        <v>0</v>
      </c>
      <c r="G68" s="19">
        <f t="shared" si="4"/>
        <v>1511.1304234078857</v>
      </c>
      <c r="H68" s="21">
        <f t="shared" si="5"/>
        <v>1511.1304234078857</v>
      </c>
      <c r="I68" s="17"/>
      <c r="N68" s="20"/>
      <c r="O68" s="17"/>
    </row>
    <row r="69" spans="1:15" x14ac:dyDescent="0.2">
      <c r="A69" s="38">
        <v>51</v>
      </c>
      <c r="B69" s="39" t="s">
        <v>74</v>
      </c>
      <c r="C69" s="21">
        <v>12508.582883795407</v>
      </c>
      <c r="D69" s="21">
        <f t="shared" si="3"/>
        <v>12508.582883795407</v>
      </c>
      <c r="E69" s="21">
        <v>0</v>
      </c>
      <c r="F69" s="21">
        <v>0</v>
      </c>
      <c r="G69" s="19">
        <f t="shared" si="4"/>
        <v>12508.582883795407</v>
      </c>
      <c r="H69" s="21">
        <f t="shared" si="5"/>
        <v>12508.582883795407</v>
      </c>
      <c r="I69" s="17"/>
      <c r="N69" s="20"/>
      <c r="O69" s="17"/>
    </row>
    <row r="70" spans="1:15" x14ac:dyDescent="0.2">
      <c r="A70" s="38">
        <v>52</v>
      </c>
      <c r="B70" s="39" t="s">
        <v>75</v>
      </c>
      <c r="C70" s="21">
        <v>223.70608988872266</v>
      </c>
      <c r="D70" s="21">
        <f t="shared" si="3"/>
        <v>223.70608988872266</v>
      </c>
      <c r="E70" s="21">
        <v>0</v>
      </c>
      <c r="F70" s="21">
        <v>0</v>
      </c>
      <c r="G70" s="19">
        <f t="shared" si="4"/>
        <v>223.70608988872266</v>
      </c>
      <c r="H70" s="21">
        <f t="shared" si="5"/>
        <v>223.70608988872266</v>
      </c>
      <c r="I70" s="17"/>
      <c r="N70" s="20"/>
      <c r="O70" s="17"/>
    </row>
    <row r="71" spans="1:15" x14ac:dyDescent="0.2">
      <c r="A71" s="38">
        <v>53</v>
      </c>
      <c r="B71" s="39" t="s">
        <v>76</v>
      </c>
      <c r="C71" s="21">
        <v>1631.0071902410261</v>
      </c>
      <c r="D71" s="21">
        <f t="shared" si="3"/>
        <v>1631.0071902410261</v>
      </c>
      <c r="E71" s="21">
        <v>0</v>
      </c>
      <c r="F71" s="21">
        <v>0</v>
      </c>
      <c r="G71" s="19">
        <f t="shared" si="4"/>
        <v>1631.0071902410261</v>
      </c>
      <c r="H71" s="21">
        <f t="shared" si="5"/>
        <v>1631.0071902410261</v>
      </c>
      <c r="I71" s="17"/>
      <c r="N71" s="20"/>
      <c r="O71" s="17"/>
    </row>
    <row r="72" spans="1:15" x14ac:dyDescent="0.2">
      <c r="A72" s="38">
        <v>54</v>
      </c>
      <c r="B72" s="39" t="s">
        <v>77</v>
      </c>
      <c r="C72" s="21">
        <v>2114.3665560646527</v>
      </c>
      <c r="D72" s="21">
        <f t="shared" si="3"/>
        <v>2114.3665560646527</v>
      </c>
      <c r="E72" s="21">
        <v>0</v>
      </c>
      <c r="F72" s="21">
        <v>0</v>
      </c>
      <c r="G72" s="19">
        <f t="shared" si="4"/>
        <v>2114.3665560646527</v>
      </c>
      <c r="H72" s="21">
        <f t="shared" si="5"/>
        <v>2114.3665560646527</v>
      </c>
      <c r="I72" s="17"/>
      <c r="N72" s="20"/>
      <c r="O72" s="17"/>
    </row>
    <row r="73" spans="1:15" x14ac:dyDescent="0.2">
      <c r="A73" s="38">
        <v>55</v>
      </c>
      <c r="B73" s="39" t="s">
        <v>78</v>
      </c>
      <c r="C73" s="21">
        <v>7644.3318708091811</v>
      </c>
      <c r="D73" s="21">
        <f t="shared" si="3"/>
        <v>7644.3318708091811</v>
      </c>
      <c r="E73" s="21">
        <v>0</v>
      </c>
      <c r="F73" s="21">
        <v>0</v>
      </c>
      <c r="G73" s="19">
        <f t="shared" si="4"/>
        <v>7644.3318708091811</v>
      </c>
      <c r="H73" s="21">
        <f t="shared" si="5"/>
        <v>7644.3318708091811</v>
      </c>
      <c r="I73" s="17"/>
      <c r="N73" s="20"/>
      <c r="O73" s="17"/>
    </row>
    <row r="74" spans="1:15" x14ac:dyDescent="0.2">
      <c r="A74" s="38">
        <v>56</v>
      </c>
      <c r="B74" s="39" t="s">
        <v>79</v>
      </c>
      <c r="C74" s="21">
        <v>1505.0679826406647</v>
      </c>
      <c r="D74" s="21">
        <f t="shared" si="3"/>
        <v>1505.0679826406647</v>
      </c>
      <c r="E74" s="21">
        <v>0</v>
      </c>
      <c r="F74" s="21">
        <v>0</v>
      </c>
      <c r="G74" s="19">
        <f t="shared" si="4"/>
        <v>1505.0679826406647</v>
      </c>
      <c r="H74" s="21">
        <f t="shared" si="5"/>
        <v>1505.0679826406647</v>
      </c>
      <c r="I74" s="17"/>
      <c r="N74" s="20"/>
      <c r="O74" s="17"/>
    </row>
    <row r="75" spans="1:15" x14ac:dyDescent="0.2">
      <c r="A75" s="38">
        <v>57</v>
      </c>
      <c r="B75" s="39" t="s">
        <v>80</v>
      </c>
      <c r="C75" s="21">
        <v>1801.9057242707806</v>
      </c>
      <c r="D75" s="21">
        <f t="shared" si="3"/>
        <v>1801.9057242707806</v>
      </c>
      <c r="E75" s="21">
        <v>0</v>
      </c>
      <c r="F75" s="21">
        <v>0</v>
      </c>
      <c r="G75" s="19">
        <f t="shared" si="4"/>
        <v>1801.9057242707806</v>
      </c>
      <c r="H75" s="21">
        <f t="shared" si="5"/>
        <v>1801.9057242707806</v>
      </c>
      <c r="I75" s="17"/>
      <c r="N75" s="20"/>
      <c r="O75" s="17"/>
    </row>
    <row r="76" spans="1:15" x14ac:dyDescent="0.2">
      <c r="A76" s="38">
        <v>58</v>
      </c>
      <c r="B76" s="39" t="s">
        <v>81</v>
      </c>
      <c r="C76" s="21">
        <v>1446.501340321782</v>
      </c>
      <c r="D76" s="21">
        <f t="shared" si="3"/>
        <v>1446.501340321782</v>
      </c>
      <c r="E76" s="21">
        <v>0</v>
      </c>
      <c r="F76" s="21">
        <v>0</v>
      </c>
      <c r="G76" s="19">
        <f t="shared" si="4"/>
        <v>1446.501340321782</v>
      </c>
      <c r="H76" s="21">
        <f t="shared" si="5"/>
        <v>1446.501340321782</v>
      </c>
      <c r="I76" s="17"/>
      <c r="N76" s="20"/>
      <c r="O76" s="17"/>
    </row>
    <row r="77" spans="1:15" x14ac:dyDescent="0.2">
      <c r="A77" s="38">
        <v>59</v>
      </c>
      <c r="B77" s="39" t="s">
        <v>82</v>
      </c>
      <c r="C77" s="21">
        <v>2534.1829293851783</v>
      </c>
      <c r="D77" s="21">
        <f t="shared" si="3"/>
        <v>2534.1829293851783</v>
      </c>
      <c r="E77" s="21">
        <v>0</v>
      </c>
      <c r="F77" s="21">
        <v>0</v>
      </c>
      <c r="G77" s="19">
        <f t="shared" si="4"/>
        <v>2534.1829293851783</v>
      </c>
      <c r="H77" s="21">
        <f t="shared" si="5"/>
        <v>2534.1829293851783</v>
      </c>
      <c r="I77" s="17"/>
      <c r="N77" s="20"/>
      <c r="O77" s="17"/>
    </row>
    <row r="78" spans="1:15" x14ac:dyDescent="0.2">
      <c r="A78" s="38">
        <v>60</v>
      </c>
      <c r="B78" s="39" t="s">
        <v>83</v>
      </c>
      <c r="C78" s="21">
        <v>29509.785857145071</v>
      </c>
      <c r="D78" s="21">
        <f t="shared" si="3"/>
        <v>29509.785857145071</v>
      </c>
      <c r="E78" s="21">
        <v>0</v>
      </c>
      <c r="F78" s="21">
        <v>0</v>
      </c>
      <c r="G78" s="19">
        <f t="shared" si="4"/>
        <v>29509.785857145071</v>
      </c>
      <c r="H78" s="21">
        <f t="shared" si="5"/>
        <v>29509.785857145071</v>
      </c>
      <c r="I78" s="17"/>
      <c r="N78" s="20"/>
      <c r="O78" s="17"/>
    </row>
    <row r="79" spans="1:15" x14ac:dyDescent="0.2">
      <c r="A79" s="38">
        <v>61</v>
      </c>
      <c r="B79" s="39" t="s">
        <v>84</v>
      </c>
      <c r="C79" s="21">
        <v>756.54838666629325</v>
      </c>
      <c r="D79" s="21">
        <f t="shared" si="3"/>
        <v>756.54838666629325</v>
      </c>
      <c r="E79" s="21">
        <v>0</v>
      </c>
      <c r="F79" s="21">
        <v>0</v>
      </c>
      <c r="G79" s="19">
        <f t="shared" si="4"/>
        <v>756.54838666629325</v>
      </c>
      <c r="H79" s="21">
        <f t="shared" si="5"/>
        <v>756.54838666629325</v>
      </c>
      <c r="I79" s="17"/>
      <c r="N79" s="20"/>
      <c r="O79" s="17"/>
    </row>
    <row r="80" spans="1:15" x14ac:dyDescent="0.2">
      <c r="A80" s="38">
        <v>62</v>
      </c>
      <c r="B80" s="39" t="s">
        <v>85</v>
      </c>
      <c r="C80" s="21">
        <v>5193.9156520375263</v>
      </c>
      <c r="D80" s="21">
        <f t="shared" si="3"/>
        <v>5193.9156520375263</v>
      </c>
      <c r="E80" s="21">
        <v>0</v>
      </c>
      <c r="F80" s="21">
        <v>0</v>
      </c>
      <c r="G80" s="19">
        <f t="shared" si="4"/>
        <v>5193.9156520375263</v>
      </c>
      <c r="H80" s="21">
        <f t="shared" si="5"/>
        <v>5193.9156520375263</v>
      </c>
      <c r="I80" s="17"/>
      <c r="N80" s="20"/>
      <c r="O80" s="17"/>
    </row>
    <row r="81" spans="1:15" x14ac:dyDescent="0.2">
      <c r="A81" s="38">
        <v>63</v>
      </c>
      <c r="B81" s="39" t="s">
        <v>86</v>
      </c>
      <c r="C81" s="21">
        <v>5396.2085675936378</v>
      </c>
      <c r="D81" s="21">
        <f t="shared" si="3"/>
        <v>5396.2085675936378</v>
      </c>
      <c r="E81" s="21">
        <v>0</v>
      </c>
      <c r="F81" s="21">
        <v>0</v>
      </c>
      <c r="G81" s="19">
        <f t="shared" si="4"/>
        <v>5396.2085675936378</v>
      </c>
      <c r="H81" s="21">
        <f t="shared" si="5"/>
        <v>5396.2085675936378</v>
      </c>
      <c r="I81" s="17"/>
      <c r="N81" s="20"/>
      <c r="O81" s="17"/>
    </row>
    <row r="82" spans="1:15" x14ac:dyDescent="0.2">
      <c r="A82" s="38">
        <v>64</v>
      </c>
      <c r="B82" s="39" t="s">
        <v>87</v>
      </c>
      <c r="C82" s="21">
        <v>3047.8611975812273</v>
      </c>
      <c r="D82" s="21">
        <f t="shared" si="3"/>
        <v>3047.8611975812273</v>
      </c>
      <c r="E82" s="21">
        <v>0</v>
      </c>
      <c r="F82" s="21">
        <v>0</v>
      </c>
      <c r="G82" s="19">
        <f t="shared" si="4"/>
        <v>3047.8611975812273</v>
      </c>
      <c r="H82" s="21">
        <f t="shared" si="5"/>
        <v>3047.8611975812273</v>
      </c>
      <c r="I82" s="17"/>
      <c r="N82" s="20"/>
      <c r="O82" s="17"/>
    </row>
    <row r="83" spans="1:15" x14ac:dyDescent="0.2">
      <c r="A83" s="38">
        <v>65</v>
      </c>
      <c r="B83" s="39" t="s">
        <v>88</v>
      </c>
      <c r="C83" s="21">
        <v>15300.950174128915</v>
      </c>
      <c r="D83" s="21">
        <f t="shared" si="3"/>
        <v>15300.950174128915</v>
      </c>
      <c r="E83" s="21">
        <v>0</v>
      </c>
      <c r="F83" s="21">
        <v>0</v>
      </c>
      <c r="G83" s="19">
        <f t="shared" si="4"/>
        <v>15300.950174128915</v>
      </c>
      <c r="H83" s="21">
        <f t="shared" si="5"/>
        <v>15300.950174128915</v>
      </c>
      <c r="I83" s="17"/>
      <c r="N83" s="20"/>
      <c r="O83" s="17"/>
    </row>
    <row r="84" spans="1:15" x14ac:dyDescent="0.2">
      <c r="A84" s="38">
        <v>66</v>
      </c>
      <c r="B84" s="39" t="s">
        <v>89</v>
      </c>
      <c r="C84" s="21">
        <v>1867.6228445445904</v>
      </c>
      <c r="D84" s="21">
        <f t="shared" si="3"/>
        <v>1867.6228445445904</v>
      </c>
      <c r="E84" s="21">
        <v>0</v>
      </c>
      <c r="F84" s="21">
        <v>0</v>
      </c>
      <c r="G84" s="19">
        <f t="shared" si="4"/>
        <v>1867.6228445445904</v>
      </c>
      <c r="H84" s="21">
        <f t="shared" si="5"/>
        <v>1867.6228445445904</v>
      </c>
      <c r="I84" s="17"/>
      <c r="N84" s="20"/>
      <c r="O84" s="17"/>
    </row>
    <row r="85" spans="1:15" x14ac:dyDescent="0.2">
      <c r="A85" s="38">
        <v>67</v>
      </c>
      <c r="B85" s="39" t="s">
        <v>90</v>
      </c>
      <c r="C85" s="21">
        <v>8340.7739852151826</v>
      </c>
      <c r="D85" s="21">
        <f t="shared" si="3"/>
        <v>8340.7739852151826</v>
      </c>
      <c r="E85" s="21">
        <v>0</v>
      </c>
      <c r="F85" s="21">
        <v>0</v>
      </c>
      <c r="G85" s="19">
        <f t="shared" si="4"/>
        <v>8340.7739852151826</v>
      </c>
      <c r="H85" s="21">
        <f t="shared" si="5"/>
        <v>8340.7739852151826</v>
      </c>
      <c r="I85" s="17"/>
      <c r="N85" s="20"/>
      <c r="O85" s="17"/>
    </row>
    <row r="86" spans="1:15" x14ac:dyDescent="0.2">
      <c r="A86" s="38">
        <v>68</v>
      </c>
      <c r="B86" s="39" t="s">
        <v>91</v>
      </c>
      <c r="C86" s="21">
        <v>2076.1558120651057</v>
      </c>
      <c r="D86" s="21">
        <f t="shared" si="3"/>
        <v>2076.1558120651057</v>
      </c>
      <c r="E86" s="21">
        <v>0</v>
      </c>
      <c r="F86" s="21">
        <v>0</v>
      </c>
      <c r="G86" s="19">
        <f t="shared" si="4"/>
        <v>2076.1558120651057</v>
      </c>
      <c r="H86" s="21">
        <f t="shared" si="5"/>
        <v>2076.1558120651057</v>
      </c>
      <c r="I86" s="17"/>
      <c r="N86" s="20"/>
      <c r="O86" s="17"/>
    </row>
    <row r="87" spans="1:15" x14ac:dyDescent="0.2">
      <c r="A87" s="38">
        <v>69</v>
      </c>
      <c r="B87" s="39" t="s">
        <v>92</v>
      </c>
      <c r="C87" s="21">
        <v>336.15014452062371</v>
      </c>
      <c r="D87" s="21">
        <f t="shared" si="3"/>
        <v>336.15014452062371</v>
      </c>
      <c r="E87" s="21">
        <v>0</v>
      </c>
      <c r="F87" s="21">
        <v>0</v>
      </c>
      <c r="G87" s="19">
        <f t="shared" si="4"/>
        <v>336.15014452062371</v>
      </c>
      <c r="H87" s="21">
        <f t="shared" si="5"/>
        <v>336.15014452062371</v>
      </c>
      <c r="I87" s="17"/>
      <c r="N87" s="20"/>
      <c r="O87" s="17"/>
    </row>
    <row r="88" spans="1:15" x14ac:dyDescent="0.2">
      <c r="A88" s="38">
        <v>70</v>
      </c>
      <c r="B88" s="39" t="s">
        <v>93</v>
      </c>
      <c r="C88" s="21">
        <v>1336.5124815033355</v>
      </c>
      <c r="D88" s="21">
        <f t="shared" si="3"/>
        <v>1336.5124815033355</v>
      </c>
      <c r="E88" s="21">
        <v>0</v>
      </c>
      <c r="F88" s="21">
        <v>0</v>
      </c>
      <c r="G88" s="19">
        <f t="shared" si="4"/>
        <v>1336.5124815033355</v>
      </c>
      <c r="H88" s="21">
        <f t="shared" si="5"/>
        <v>1336.5124815033355</v>
      </c>
      <c r="I88" s="17"/>
      <c r="N88" s="20"/>
      <c r="O88" s="17"/>
    </row>
    <row r="89" spans="1:15" x14ac:dyDescent="0.2">
      <c r="A89" s="38">
        <v>71</v>
      </c>
      <c r="B89" s="39" t="s">
        <v>94</v>
      </c>
      <c r="C89" s="21">
        <v>3967.1604527165809</v>
      </c>
      <c r="D89" s="21">
        <f t="shared" si="3"/>
        <v>3967.1604527165809</v>
      </c>
      <c r="E89" s="21">
        <v>0</v>
      </c>
      <c r="F89" s="21">
        <v>0</v>
      </c>
      <c r="G89" s="19">
        <f t="shared" si="4"/>
        <v>3967.1604527165809</v>
      </c>
      <c r="H89" s="21">
        <f t="shared" si="5"/>
        <v>3967.1604527165809</v>
      </c>
      <c r="I89" s="17"/>
      <c r="N89" s="20"/>
      <c r="O89" s="17"/>
    </row>
    <row r="90" spans="1:15" x14ac:dyDescent="0.2">
      <c r="A90" s="38">
        <v>72</v>
      </c>
      <c r="B90" s="39" t="s">
        <v>95</v>
      </c>
      <c r="C90" s="21">
        <v>554.40786597410647</v>
      </c>
      <c r="D90" s="21">
        <f t="shared" si="3"/>
        <v>554.40786597410647</v>
      </c>
      <c r="E90" s="21">
        <v>0</v>
      </c>
      <c r="F90" s="21">
        <v>0</v>
      </c>
      <c r="G90" s="19">
        <f t="shared" si="4"/>
        <v>554.40786597410647</v>
      </c>
      <c r="H90" s="21">
        <f t="shared" si="5"/>
        <v>554.40786597410647</v>
      </c>
      <c r="I90" s="17"/>
      <c r="N90" s="20"/>
      <c r="O90" s="17"/>
    </row>
    <row r="91" spans="1:15" x14ac:dyDescent="0.2">
      <c r="A91" s="38">
        <v>73</v>
      </c>
      <c r="B91" s="39" t="s">
        <v>96</v>
      </c>
      <c r="C91" s="21">
        <v>1716.8376962496002</v>
      </c>
      <c r="D91" s="21">
        <f t="shared" si="3"/>
        <v>1716.8376962496002</v>
      </c>
      <c r="E91" s="21">
        <v>0</v>
      </c>
      <c r="F91" s="21">
        <v>0</v>
      </c>
      <c r="G91" s="19">
        <f t="shared" si="4"/>
        <v>1716.8376962496002</v>
      </c>
      <c r="H91" s="21">
        <f t="shared" si="5"/>
        <v>1716.8376962496002</v>
      </c>
      <c r="I91" s="17"/>
      <c r="N91" s="20"/>
      <c r="O91" s="17"/>
    </row>
    <row r="92" spans="1:15" x14ac:dyDescent="0.2">
      <c r="A92" s="38">
        <v>74</v>
      </c>
      <c r="B92" s="39" t="s">
        <v>97</v>
      </c>
      <c r="C92" s="21">
        <v>11008.93427016155</v>
      </c>
      <c r="D92" s="21">
        <f t="shared" si="3"/>
        <v>11008.93427016155</v>
      </c>
      <c r="E92" s="21">
        <v>0</v>
      </c>
      <c r="F92" s="21">
        <v>0</v>
      </c>
      <c r="G92" s="19">
        <f t="shared" si="4"/>
        <v>11008.93427016155</v>
      </c>
      <c r="H92" s="21">
        <f t="shared" si="5"/>
        <v>11008.93427016155</v>
      </c>
      <c r="I92" s="17"/>
      <c r="N92" s="20"/>
      <c r="O92" s="17"/>
    </row>
    <row r="93" spans="1:15" x14ac:dyDescent="0.2">
      <c r="A93" s="38">
        <v>75</v>
      </c>
      <c r="B93" s="39" t="s">
        <v>98</v>
      </c>
      <c r="C93" s="21">
        <v>1332.4481751566327</v>
      </c>
      <c r="D93" s="21">
        <f t="shared" si="3"/>
        <v>1332.4481751566327</v>
      </c>
      <c r="E93" s="21">
        <v>0</v>
      </c>
      <c r="F93" s="21">
        <v>0</v>
      </c>
      <c r="G93" s="19">
        <f t="shared" si="4"/>
        <v>1332.4481751566327</v>
      </c>
      <c r="H93" s="21">
        <f t="shared" si="5"/>
        <v>1332.4481751566327</v>
      </c>
      <c r="I93" s="17"/>
      <c r="N93" s="20"/>
      <c r="O93" s="17"/>
    </row>
    <row r="94" spans="1:15" x14ac:dyDescent="0.2">
      <c r="A94" s="38">
        <v>76</v>
      </c>
      <c r="B94" s="39" t="s">
        <v>99</v>
      </c>
      <c r="C94" s="21">
        <v>2823.7537094140384</v>
      </c>
      <c r="D94" s="21">
        <f t="shared" si="3"/>
        <v>2823.7537094140384</v>
      </c>
      <c r="E94" s="21">
        <v>0</v>
      </c>
      <c r="F94" s="21">
        <v>0</v>
      </c>
      <c r="G94" s="19">
        <f t="shared" si="4"/>
        <v>2823.7537094140384</v>
      </c>
      <c r="H94" s="21">
        <f t="shared" si="5"/>
        <v>2823.7537094140384</v>
      </c>
      <c r="I94" s="17"/>
      <c r="N94" s="20"/>
      <c r="O94" s="17"/>
    </row>
    <row r="95" spans="1:15" x14ac:dyDescent="0.2">
      <c r="A95" s="38">
        <v>77</v>
      </c>
      <c r="B95" s="39" t="s">
        <v>100</v>
      </c>
      <c r="C95" s="21">
        <v>2125.6797017173831</v>
      </c>
      <c r="D95" s="21">
        <f t="shared" si="3"/>
        <v>2125.6797017173831</v>
      </c>
      <c r="E95" s="21">
        <v>0</v>
      </c>
      <c r="F95" s="21">
        <v>0</v>
      </c>
      <c r="G95" s="19">
        <f t="shared" si="4"/>
        <v>2125.6797017173831</v>
      </c>
      <c r="H95" s="21">
        <f t="shared" si="5"/>
        <v>2125.6797017173831</v>
      </c>
      <c r="I95" s="17"/>
      <c r="N95" s="20"/>
      <c r="O95" s="17"/>
    </row>
    <row r="96" spans="1:15" x14ac:dyDescent="0.2">
      <c r="A96" s="38">
        <v>78</v>
      </c>
      <c r="B96" s="39" t="s">
        <v>101</v>
      </c>
      <c r="C96" s="21">
        <v>27207.217626213744</v>
      </c>
      <c r="D96" s="21">
        <f t="shared" si="3"/>
        <v>27207.217626213744</v>
      </c>
      <c r="E96" s="21">
        <v>0</v>
      </c>
      <c r="F96" s="21">
        <v>0</v>
      </c>
      <c r="G96" s="19">
        <f t="shared" si="4"/>
        <v>27207.217626213744</v>
      </c>
      <c r="H96" s="21">
        <f t="shared" si="5"/>
        <v>27207.217626213744</v>
      </c>
      <c r="I96" s="17"/>
      <c r="N96" s="20"/>
      <c r="O96" s="17"/>
    </row>
    <row r="97" spans="1:15" x14ac:dyDescent="0.2">
      <c r="A97" s="38">
        <v>79</v>
      </c>
      <c r="B97" s="39" t="s">
        <v>102</v>
      </c>
      <c r="C97" s="21">
        <v>11287.764518251117</v>
      </c>
      <c r="D97" s="21">
        <f t="shared" si="3"/>
        <v>11287.764518251117</v>
      </c>
      <c r="E97" s="21">
        <v>0</v>
      </c>
      <c r="F97" s="21">
        <v>0</v>
      </c>
      <c r="G97" s="19">
        <f t="shared" si="4"/>
        <v>11287.764518251117</v>
      </c>
      <c r="H97" s="21">
        <f t="shared" si="5"/>
        <v>11287.764518251117</v>
      </c>
      <c r="I97" s="17"/>
      <c r="N97" s="20"/>
      <c r="O97" s="17"/>
    </row>
    <row r="98" spans="1:15" x14ac:dyDescent="0.2">
      <c r="A98" s="38">
        <v>80</v>
      </c>
      <c r="B98" s="39" t="s">
        <v>103</v>
      </c>
      <c r="C98" s="21">
        <v>5583.8013666493443</v>
      </c>
      <c r="D98" s="21">
        <f t="shared" si="3"/>
        <v>5583.8013666493443</v>
      </c>
      <c r="E98" s="21">
        <v>0</v>
      </c>
      <c r="F98" s="21">
        <v>0</v>
      </c>
      <c r="G98" s="19">
        <f t="shared" si="4"/>
        <v>5583.8013666493443</v>
      </c>
      <c r="H98" s="21">
        <f t="shared" si="5"/>
        <v>5583.8013666493443</v>
      </c>
      <c r="I98" s="17"/>
      <c r="N98" s="20"/>
      <c r="O98" s="17"/>
    </row>
    <row r="99" spans="1:15" x14ac:dyDescent="0.2">
      <c r="A99" s="38">
        <v>81</v>
      </c>
      <c r="B99" s="39" t="s">
        <v>104</v>
      </c>
      <c r="C99" s="21">
        <v>2743.6247331519617</v>
      </c>
      <c r="D99" s="21">
        <f t="shared" si="3"/>
        <v>2743.6247331519617</v>
      </c>
      <c r="E99" s="21">
        <v>0</v>
      </c>
      <c r="F99" s="21">
        <v>0</v>
      </c>
      <c r="G99" s="19">
        <f t="shared" si="4"/>
        <v>2743.6247331519617</v>
      </c>
      <c r="H99" s="21">
        <f t="shared" si="5"/>
        <v>2743.6247331519617</v>
      </c>
      <c r="I99" s="17"/>
      <c r="N99" s="20"/>
      <c r="O99" s="17"/>
    </row>
    <row r="100" spans="1:15" x14ac:dyDescent="0.2">
      <c r="A100" s="38">
        <v>82</v>
      </c>
      <c r="B100" s="39" t="s">
        <v>105</v>
      </c>
      <c r="C100" s="21">
        <v>7002.4419400025554</v>
      </c>
      <c r="D100" s="21">
        <f t="shared" si="3"/>
        <v>7002.4419400025554</v>
      </c>
      <c r="E100" s="21">
        <v>0</v>
      </c>
      <c r="F100" s="21">
        <v>0</v>
      </c>
      <c r="G100" s="19">
        <f t="shared" si="4"/>
        <v>7002.4419400025554</v>
      </c>
      <c r="H100" s="21">
        <f t="shared" si="5"/>
        <v>7002.4419400025554</v>
      </c>
      <c r="I100" s="17"/>
      <c r="N100" s="20"/>
      <c r="O100" s="17"/>
    </row>
    <row r="101" spans="1:15" x14ac:dyDescent="0.2">
      <c r="A101" s="38">
        <v>83</v>
      </c>
      <c r="B101" s="39" t="s">
        <v>106</v>
      </c>
      <c r="C101" s="21">
        <v>864.27062511902159</v>
      </c>
      <c r="D101" s="21">
        <f t="shared" si="3"/>
        <v>864.27062511902159</v>
      </c>
      <c r="E101" s="21">
        <v>0</v>
      </c>
      <c r="F101" s="21">
        <v>0</v>
      </c>
      <c r="G101" s="19">
        <f t="shared" si="4"/>
        <v>864.27062511902159</v>
      </c>
      <c r="H101" s="21">
        <f t="shared" si="5"/>
        <v>864.27062511902159</v>
      </c>
      <c r="I101" s="17"/>
      <c r="N101" s="20"/>
      <c r="O101" s="17"/>
    </row>
    <row r="102" spans="1:15" x14ac:dyDescent="0.2">
      <c r="A102" s="38">
        <v>84</v>
      </c>
      <c r="B102" s="39" t="s">
        <v>107</v>
      </c>
      <c r="C102" s="21">
        <v>3512.8005507786188</v>
      </c>
      <c r="D102" s="21">
        <f t="shared" si="3"/>
        <v>3512.8005507786188</v>
      </c>
      <c r="E102" s="21">
        <v>0</v>
      </c>
      <c r="F102" s="21">
        <v>0</v>
      </c>
      <c r="G102" s="19">
        <f t="shared" si="4"/>
        <v>3512.8005507786188</v>
      </c>
      <c r="H102" s="21">
        <f t="shared" si="5"/>
        <v>3512.8005507786188</v>
      </c>
      <c r="I102" s="17"/>
      <c r="N102" s="20"/>
      <c r="O102" s="17"/>
    </row>
    <row r="103" spans="1:15" x14ac:dyDescent="0.2">
      <c r="A103" s="38">
        <v>85</v>
      </c>
      <c r="B103" s="39" t="s">
        <v>108</v>
      </c>
      <c r="C103" s="21">
        <v>1932.3465297728133</v>
      </c>
      <c r="D103" s="21">
        <f t="shared" si="3"/>
        <v>1932.3465297728133</v>
      </c>
      <c r="E103" s="21">
        <v>0</v>
      </c>
      <c r="F103" s="21">
        <v>0</v>
      </c>
      <c r="G103" s="19">
        <f t="shared" si="4"/>
        <v>1932.3465297728133</v>
      </c>
      <c r="H103" s="21">
        <f t="shared" si="5"/>
        <v>1932.3465297728133</v>
      </c>
      <c r="I103" s="17"/>
      <c r="N103" s="20"/>
      <c r="O103" s="17"/>
    </row>
    <row r="104" spans="1:15" x14ac:dyDescent="0.2">
      <c r="A104" s="38">
        <v>86</v>
      </c>
      <c r="B104" s="39" t="s">
        <v>109</v>
      </c>
      <c r="C104" s="21">
        <v>7472.1656961866465</v>
      </c>
      <c r="D104" s="21">
        <f t="shared" si="3"/>
        <v>7472.1656961866465</v>
      </c>
      <c r="E104" s="21">
        <v>0</v>
      </c>
      <c r="F104" s="21">
        <v>0</v>
      </c>
      <c r="G104" s="19">
        <f t="shared" si="4"/>
        <v>7472.1656961866465</v>
      </c>
      <c r="H104" s="21">
        <f t="shared" si="5"/>
        <v>7472.1656961866465</v>
      </c>
      <c r="I104" s="17"/>
      <c r="N104" s="20"/>
      <c r="O104" s="17"/>
    </row>
    <row r="105" spans="1:15" x14ac:dyDescent="0.2">
      <c r="A105" s="38">
        <v>87</v>
      </c>
      <c r="B105" s="39" t="s">
        <v>110</v>
      </c>
      <c r="C105" s="21">
        <v>2814.4181842872708</v>
      </c>
      <c r="D105" s="21">
        <f t="shared" si="3"/>
        <v>2814.4181842872708</v>
      </c>
      <c r="E105" s="21">
        <v>0</v>
      </c>
      <c r="F105" s="21">
        <v>0</v>
      </c>
      <c r="G105" s="19">
        <f t="shared" si="4"/>
        <v>2814.4181842872708</v>
      </c>
      <c r="H105" s="21">
        <f t="shared" si="5"/>
        <v>2814.4181842872708</v>
      </c>
      <c r="I105" s="17"/>
      <c r="N105" s="20"/>
      <c r="O105" s="17"/>
    </row>
    <row r="106" spans="1:15" x14ac:dyDescent="0.2">
      <c r="A106" s="38">
        <v>88</v>
      </c>
      <c r="B106" s="39" t="s">
        <v>111</v>
      </c>
      <c r="C106" s="21">
        <v>1768.5137852853015</v>
      </c>
      <c r="D106" s="21">
        <f t="shared" si="3"/>
        <v>1768.5137852853015</v>
      </c>
      <c r="E106" s="21">
        <v>0</v>
      </c>
      <c r="F106" s="21">
        <v>0</v>
      </c>
      <c r="G106" s="19">
        <f t="shared" si="4"/>
        <v>1768.5137852853015</v>
      </c>
      <c r="H106" s="21">
        <f t="shared" si="5"/>
        <v>1768.5137852853015</v>
      </c>
      <c r="I106" s="17"/>
      <c r="N106" s="20"/>
      <c r="O106" s="17"/>
    </row>
    <row r="107" spans="1:15" x14ac:dyDescent="0.2">
      <c r="A107" s="38">
        <v>89</v>
      </c>
      <c r="B107" s="39" t="s">
        <v>112</v>
      </c>
      <c r="C107" s="21">
        <v>2680.2798445497233</v>
      </c>
      <c r="D107" s="21">
        <f t="shared" si="3"/>
        <v>2680.2798445497233</v>
      </c>
      <c r="E107" s="21">
        <v>0</v>
      </c>
      <c r="F107" s="21">
        <v>0</v>
      </c>
      <c r="G107" s="19">
        <f t="shared" si="4"/>
        <v>2680.2798445497233</v>
      </c>
      <c r="H107" s="21">
        <f t="shared" si="5"/>
        <v>2680.2798445497233</v>
      </c>
      <c r="I107" s="17"/>
      <c r="N107" s="20"/>
      <c r="O107" s="17"/>
    </row>
    <row r="108" spans="1:15" x14ac:dyDescent="0.2">
      <c r="A108" s="38">
        <v>90</v>
      </c>
      <c r="B108" s="39" t="s">
        <v>113</v>
      </c>
      <c r="C108" s="21">
        <v>4493.629117782476</v>
      </c>
      <c r="D108" s="21">
        <f t="shared" si="3"/>
        <v>4493.629117782476</v>
      </c>
      <c r="E108" s="21">
        <v>0</v>
      </c>
      <c r="F108" s="21">
        <v>0</v>
      </c>
      <c r="G108" s="19">
        <f t="shared" si="4"/>
        <v>4493.629117782476</v>
      </c>
      <c r="H108" s="21">
        <f t="shared" si="5"/>
        <v>4493.629117782476</v>
      </c>
      <c r="I108" s="17"/>
      <c r="N108" s="20"/>
      <c r="O108" s="17"/>
    </row>
    <row r="109" spans="1:15" x14ac:dyDescent="0.2">
      <c r="A109" s="38">
        <v>91</v>
      </c>
      <c r="B109" s="39" t="s">
        <v>114</v>
      </c>
      <c r="C109" s="21">
        <v>2388.3471028629901</v>
      </c>
      <c r="D109" s="21">
        <f t="shared" si="3"/>
        <v>2388.3471028629901</v>
      </c>
      <c r="E109" s="21">
        <v>0</v>
      </c>
      <c r="F109" s="21">
        <v>0</v>
      </c>
      <c r="G109" s="19">
        <f t="shared" si="4"/>
        <v>2388.3471028629901</v>
      </c>
      <c r="H109" s="21">
        <f t="shared" si="5"/>
        <v>2388.3471028629901</v>
      </c>
      <c r="I109" s="17"/>
      <c r="N109" s="20"/>
      <c r="O109" s="17"/>
    </row>
    <row r="110" spans="1:15" x14ac:dyDescent="0.2">
      <c r="A110" s="38">
        <v>92</v>
      </c>
      <c r="B110" s="39" t="s">
        <v>115</v>
      </c>
      <c r="C110" s="21">
        <v>13574.167197788885</v>
      </c>
      <c r="D110" s="21">
        <f t="shared" si="3"/>
        <v>13574.167197788885</v>
      </c>
      <c r="E110" s="21">
        <v>0</v>
      </c>
      <c r="F110" s="21">
        <v>0</v>
      </c>
      <c r="G110" s="19">
        <f t="shared" si="4"/>
        <v>13574.167197788885</v>
      </c>
      <c r="H110" s="21">
        <f t="shared" si="5"/>
        <v>13574.167197788885</v>
      </c>
      <c r="I110" s="17"/>
      <c r="N110" s="20"/>
      <c r="O110" s="17"/>
    </row>
    <row r="111" spans="1:15" x14ac:dyDescent="0.2">
      <c r="A111" s="38">
        <v>93</v>
      </c>
      <c r="B111" s="39" t="s">
        <v>116</v>
      </c>
      <c r="C111" s="21">
        <v>1114.4048507475784</v>
      </c>
      <c r="D111" s="21">
        <f t="shared" si="3"/>
        <v>1114.4048507475784</v>
      </c>
      <c r="E111" s="21">
        <v>0</v>
      </c>
      <c r="F111" s="21">
        <v>0</v>
      </c>
      <c r="G111" s="19">
        <f t="shared" si="4"/>
        <v>1114.4048507475784</v>
      </c>
      <c r="H111" s="21">
        <f t="shared" si="5"/>
        <v>1114.4048507475784</v>
      </c>
      <c r="I111" s="17"/>
      <c r="N111" s="20"/>
      <c r="O111" s="17"/>
    </row>
    <row r="112" spans="1:15" x14ac:dyDescent="0.2">
      <c r="A112" s="38">
        <v>94</v>
      </c>
      <c r="B112" s="39" t="s">
        <v>117</v>
      </c>
      <c r="C112" s="21">
        <v>634.86190041398038</v>
      </c>
      <c r="D112" s="21">
        <f t="shared" si="3"/>
        <v>634.86190041398038</v>
      </c>
      <c r="E112" s="21">
        <v>0</v>
      </c>
      <c r="F112" s="21">
        <v>0</v>
      </c>
      <c r="G112" s="19">
        <f t="shared" si="4"/>
        <v>634.86190041398038</v>
      </c>
      <c r="H112" s="21">
        <f t="shared" si="5"/>
        <v>634.86190041398038</v>
      </c>
      <c r="I112" s="17"/>
      <c r="N112" s="20"/>
      <c r="O112" s="17"/>
    </row>
    <row r="113" spans="1:247" x14ac:dyDescent="0.2">
      <c r="A113" s="38">
        <v>95</v>
      </c>
      <c r="B113" s="39" t="s">
        <v>118</v>
      </c>
      <c r="C113" s="21">
        <v>1884.440965353635</v>
      </c>
      <c r="D113" s="21">
        <f t="shared" si="3"/>
        <v>1884.440965353635</v>
      </c>
      <c r="E113" s="21">
        <v>0</v>
      </c>
      <c r="F113" s="21">
        <v>0</v>
      </c>
      <c r="G113" s="19">
        <f t="shared" si="4"/>
        <v>1884.440965353635</v>
      </c>
      <c r="H113" s="21">
        <f t="shared" si="5"/>
        <v>1884.440965353635</v>
      </c>
      <c r="I113" s="17"/>
      <c r="N113" s="20"/>
      <c r="O113" s="17"/>
    </row>
    <row r="114" spans="1:247" x14ac:dyDescent="0.2">
      <c r="A114" s="38">
        <v>96</v>
      </c>
      <c r="B114" s="39" t="s">
        <v>119</v>
      </c>
      <c r="C114" s="21">
        <v>9227.1681556858621</v>
      </c>
      <c r="D114" s="21">
        <f t="shared" si="3"/>
        <v>9227.1681556858621</v>
      </c>
      <c r="E114" s="21">
        <v>0</v>
      </c>
      <c r="F114" s="21">
        <v>0</v>
      </c>
      <c r="G114" s="19">
        <f t="shared" si="4"/>
        <v>9227.1681556858621</v>
      </c>
      <c r="H114" s="21">
        <f t="shared" si="5"/>
        <v>9227.1681556858621</v>
      </c>
      <c r="I114" s="17"/>
      <c r="N114" s="20"/>
      <c r="O114" s="17"/>
    </row>
    <row r="115" spans="1:247" x14ac:dyDescent="0.2">
      <c r="A115" s="38">
        <v>97</v>
      </c>
      <c r="B115" s="39" t="s">
        <v>120</v>
      </c>
      <c r="C115" s="21">
        <v>5736.5985353785327</v>
      </c>
      <c r="D115" s="21">
        <f t="shared" si="3"/>
        <v>5736.5985353785327</v>
      </c>
      <c r="E115" s="21">
        <v>0</v>
      </c>
      <c r="F115" s="21">
        <v>0</v>
      </c>
      <c r="G115" s="19">
        <f t="shared" si="4"/>
        <v>5736.5985353785327</v>
      </c>
      <c r="H115" s="21">
        <f t="shared" si="5"/>
        <v>5736.5985353785327</v>
      </c>
      <c r="I115" s="17"/>
      <c r="N115" s="20"/>
      <c r="O115" s="17"/>
    </row>
    <row r="116" spans="1:247" x14ac:dyDescent="0.2">
      <c r="A116" s="38">
        <v>98</v>
      </c>
      <c r="B116" s="39" t="s">
        <v>121</v>
      </c>
      <c r="C116" s="21">
        <v>8199.1779886060667</v>
      </c>
      <c r="D116" s="21">
        <f t="shared" si="3"/>
        <v>8199.1779886060667</v>
      </c>
      <c r="E116" s="21">
        <v>0</v>
      </c>
      <c r="F116" s="21">
        <v>0</v>
      </c>
      <c r="G116" s="19">
        <f t="shared" si="4"/>
        <v>8199.1779886060667</v>
      </c>
      <c r="H116" s="21">
        <f t="shared" si="5"/>
        <v>8199.1779886060667</v>
      </c>
      <c r="I116" s="17"/>
      <c r="N116" s="20"/>
      <c r="O116" s="17"/>
    </row>
    <row r="117" spans="1:247" x14ac:dyDescent="0.2">
      <c r="A117" s="38">
        <v>99</v>
      </c>
      <c r="B117" s="39" t="s">
        <v>122</v>
      </c>
      <c r="C117" s="21">
        <v>869.22724468271952</v>
      </c>
      <c r="D117" s="21">
        <f t="shared" si="3"/>
        <v>869.22724468271952</v>
      </c>
      <c r="E117" s="21">
        <v>0</v>
      </c>
      <c r="F117" s="21">
        <v>0</v>
      </c>
      <c r="G117" s="19">
        <f t="shared" si="4"/>
        <v>869.22724468271952</v>
      </c>
      <c r="H117" s="21">
        <f t="shared" si="5"/>
        <v>869.22724468271952</v>
      </c>
      <c r="I117" s="17"/>
      <c r="N117" s="20"/>
      <c r="O117" s="17"/>
    </row>
    <row r="118" spans="1:247" x14ac:dyDescent="0.2">
      <c r="A118" s="38">
        <v>100</v>
      </c>
      <c r="B118" s="39" t="s">
        <v>123</v>
      </c>
      <c r="C118" s="21">
        <v>1835.0605041545941</v>
      </c>
      <c r="D118" s="21">
        <f t="shared" si="3"/>
        <v>1835.0605041545941</v>
      </c>
      <c r="E118" s="21">
        <v>0</v>
      </c>
      <c r="F118" s="21">
        <v>0</v>
      </c>
      <c r="G118" s="19">
        <f t="shared" si="4"/>
        <v>1835.0605041545941</v>
      </c>
      <c r="H118" s="21">
        <f t="shared" si="5"/>
        <v>1835.0605041545941</v>
      </c>
      <c r="I118" s="17"/>
      <c r="N118" s="20"/>
      <c r="O118" s="17"/>
    </row>
    <row r="119" spans="1:247" ht="12" thickBot="1" x14ac:dyDescent="0.25">
      <c r="A119" s="40"/>
      <c r="B119" s="41" t="s">
        <v>14</v>
      </c>
      <c r="C119" s="42">
        <f t="shared" ref="C119:H119" si="6">SUM(C14:C118)</f>
        <v>528699.00000000012</v>
      </c>
      <c r="D119" s="43">
        <f t="shared" si="6"/>
        <v>528699.00000000012</v>
      </c>
      <c r="E119" s="43">
        <f t="shared" si="6"/>
        <v>0</v>
      </c>
      <c r="F119" s="43">
        <f t="shared" si="6"/>
        <v>0</v>
      </c>
      <c r="G119" s="43">
        <f t="shared" si="6"/>
        <v>528699.00000000012</v>
      </c>
      <c r="H119" s="43">
        <f t="shared" si="6"/>
        <v>528699.00000000012</v>
      </c>
    </row>
    <row r="120" spans="1:247" ht="12" thickTop="1" x14ac:dyDescent="0.2">
      <c r="C120" s="44"/>
      <c r="D120" s="44"/>
      <c r="E120" s="45"/>
      <c r="F120" s="45"/>
      <c r="H120" s="45"/>
    </row>
    <row r="121" spans="1:247" x14ac:dyDescent="0.2">
      <c r="E121" s="45"/>
      <c r="F121" s="45"/>
      <c r="H121" s="45"/>
    </row>
    <row r="122" spans="1:247" x14ac:dyDescent="0.2">
      <c r="C122" s="44"/>
      <c r="D122" s="44"/>
      <c r="E122" s="45"/>
      <c r="F122" s="45"/>
      <c r="H122" s="45"/>
    </row>
    <row r="123" spans="1:247" x14ac:dyDescent="0.2">
      <c r="C123" s="44"/>
      <c r="D123" s="44"/>
      <c r="E123" s="45"/>
      <c r="F123" s="45"/>
      <c r="H123" s="45"/>
    </row>
    <row r="124" spans="1:247" x14ac:dyDescent="0.2">
      <c r="C124" s="44"/>
      <c r="D124" s="44"/>
      <c r="E124" s="45"/>
      <c r="F124" s="45"/>
      <c r="H124" s="45"/>
    </row>
    <row r="125" spans="1:247" s="46" customFormat="1" ht="17.25" customHeight="1" x14ac:dyDescent="0.2">
      <c r="A125" s="5" t="str">
        <f>A62</f>
        <v>APS Essential Services</v>
      </c>
      <c r="C125" s="47"/>
      <c r="D125" s="47"/>
      <c r="E125" s="48" t="str">
        <f>D5</f>
        <v>AUTHORIZATION NUMBER: 2</v>
      </c>
      <c r="F125" s="49"/>
      <c r="G125" s="50"/>
      <c r="H125" s="49"/>
    </row>
    <row r="126" spans="1:247" ht="18.75" customHeight="1" x14ac:dyDescent="0.2">
      <c r="C126" s="44"/>
      <c r="D126" s="44"/>
      <c r="E126" s="45"/>
      <c r="F126" s="45"/>
      <c r="H126" s="45"/>
    </row>
    <row r="127" spans="1:247" ht="14.25" x14ac:dyDescent="0.2">
      <c r="A127" s="51" t="str">
        <f>D3</f>
        <v>FUNDING SOURCE:  1510-8004-TH</v>
      </c>
      <c r="C127" s="5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</row>
    <row r="128" spans="1:247" ht="12.75" x14ac:dyDescent="0.2">
      <c r="A128" s="5" t="s">
        <v>124</v>
      </c>
      <c r="C128" s="5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  <c r="FL128" s="5"/>
      <c r="FM128" s="5"/>
      <c r="FN128" s="5"/>
      <c r="FO128" s="5"/>
      <c r="FP128" s="5"/>
      <c r="FQ128" s="5"/>
      <c r="FR128" s="5"/>
      <c r="FS128" s="5"/>
      <c r="FT128" s="5"/>
      <c r="FU128" s="5"/>
      <c r="FV128" s="5"/>
      <c r="FW128" s="5"/>
      <c r="FX128" s="5"/>
      <c r="FY128" s="5"/>
      <c r="FZ128" s="5"/>
      <c r="GA128" s="5"/>
      <c r="GB128" s="5"/>
      <c r="GC128" s="5"/>
      <c r="GD128" s="5"/>
      <c r="GE128" s="5"/>
      <c r="GF128" s="5"/>
      <c r="GG128" s="5"/>
      <c r="GH128" s="5"/>
      <c r="GI128" s="5"/>
      <c r="GJ128" s="5"/>
      <c r="GK128" s="5"/>
      <c r="GL128" s="5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5"/>
      <c r="IM128" s="5"/>
    </row>
    <row r="129" spans="1:247" ht="12.75" x14ac:dyDescent="0.2">
      <c r="A129" s="5" t="s">
        <v>125</v>
      </c>
      <c r="C129" s="5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</row>
    <row r="130" spans="1:247" ht="12.75" x14ac:dyDescent="0.2">
      <c r="A130" s="5" t="s">
        <v>126</v>
      </c>
      <c r="C130" s="5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</row>
    <row r="131" spans="1:247" ht="12.75" x14ac:dyDescent="0.2">
      <c r="A131" s="5" t="s">
        <v>127</v>
      </c>
      <c r="C131" s="5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</row>
    <row r="132" spans="1:247" ht="12.75" x14ac:dyDescent="0.2">
      <c r="A132" s="5" t="s">
        <v>128</v>
      </c>
      <c r="C132" s="5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  <c r="FL132" s="5"/>
      <c r="FM132" s="5"/>
      <c r="FN132" s="5"/>
      <c r="FO132" s="5"/>
      <c r="FP132" s="5"/>
      <c r="FQ132" s="5"/>
      <c r="FR132" s="5"/>
      <c r="FS132" s="5"/>
      <c r="FT132" s="5"/>
      <c r="FU132" s="5"/>
      <c r="FV132" s="5"/>
      <c r="FW132" s="5"/>
      <c r="FX132" s="5"/>
      <c r="FY132" s="5"/>
      <c r="FZ132" s="5"/>
      <c r="GA132" s="5"/>
      <c r="GB132" s="5"/>
      <c r="GC132" s="5"/>
      <c r="GD132" s="5"/>
      <c r="GE132" s="5"/>
      <c r="GF132" s="5"/>
      <c r="GG132" s="5"/>
      <c r="GH132" s="5"/>
      <c r="GI132" s="5"/>
      <c r="GJ132" s="5"/>
      <c r="GK132" s="5"/>
      <c r="GL132" s="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  <c r="II132" s="5"/>
      <c r="IJ132" s="5"/>
      <c r="IK132" s="5"/>
      <c r="IL132" s="5"/>
      <c r="IM132" s="5"/>
    </row>
    <row r="133" spans="1:247" ht="12.75" x14ac:dyDescent="0.2">
      <c r="A133" s="5" t="s">
        <v>129</v>
      </c>
      <c r="C133" s="5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</row>
    <row r="134" spans="1:247" ht="12.75" x14ac:dyDescent="0.2">
      <c r="A134" s="5"/>
      <c r="C134" s="5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  <c r="FL134" s="5"/>
      <c r="FM134" s="5"/>
      <c r="FN134" s="5"/>
      <c r="FO134" s="5"/>
      <c r="FP134" s="5"/>
      <c r="FQ134" s="5"/>
      <c r="FR134" s="5"/>
      <c r="FS134" s="5"/>
      <c r="FT134" s="5"/>
      <c r="FU134" s="5"/>
      <c r="FV134" s="5"/>
      <c r="FW134" s="5"/>
      <c r="FX134" s="5"/>
      <c r="FY134" s="5"/>
      <c r="FZ134" s="5"/>
      <c r="GA134" s="5"/>
      <c r="GB134" s="5"/>
      <c r="GC134" s="5"/>
      <c r="GD134" s="5"/>
      <c r="GE134" s="5"/>
      <c r="GF134" s="5"/>
      <c r="GG134" s="5"/>
      <c r="GH134" s="5"/>
      <c r="GI134" s="5"/>
      <c r="GJ134" s="5"/>
      <c r="GK134" s="5"/>
      <c r="GL134" s="5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  <c r="IG134" s="5"/>
      <c r="IH134" s="5"/>
      <c r="II134" s="5"/>
      <c r="IJ134" s="5"/>
      <c r="IK134" s="5"/>
      <c r="IL134" s="5"/>
      <c r="IM134" s="5"/>
    </row>
    <row r="135" spans="1:247" ht="12.75" x14ac:dyDescent="0.2">
      <c r="A135" s="46"/>
      <c r="C135" s="53"/>
      <c r="G135" s="1"/>
    </row>
    <row r="136" spans="1:247" ht="12.75" x14ac:dyDescent="0.2">
      <c r="A136" s="5" t="s">
        <v>143</v>
      </c>
      <c r="C136" s="53"/>
      <c r="G136" s="1"/>
    </row>
    <row r="137" spans="1:247" ht="12.75" x14ac:dyDescent="0.2">
      <c r="A137" s="54"/>
      <c r="C137" s="54"/>
      <c r="D137" s="54"/>
      <c r="E137" s="54"/>
      <c r="F137" s="54"/>
      <c r="G137" s="54"/>
      <c r="H137" s="54"/>
    </row>
    <row r="138" spans="1:247" s="56" customFormat="1" ht="14.25" customHeight="1" x14ac:dyDescent="0.2">
      <c r="A138" s="5" t="s">
        <v>131</v>
      </c>
      <c r="C138" s="55"/>
    </row>
    <row r="139" spans="1:247" s="56" customFormat="1" ht="15.75" customHeight="1" x14ac:dyDescent="0.2">
      <c r="A139" s="57" t="s">
        <v>132</v>
      </c>
      <c r="C139" s="55"/>
    </row>
    <row r="140" spans="1:247" ht="15" customHeight="1" x14ac:dyDescent="0.2">
      <c r="C140" s="58"/>
      <c r="G140" s="1"/>
    </row>
    <row r="141" spans="1:247" ht="12.75" x14ac:dyDescent="0.2">
      <c r="A141" s="59" t="s">
        <v>144</v>
      </c>
      <c r="C141" s="60"/>
      <c r="D141" s="60"/>
      <c r="G141" s="1"/>
    </row>
    <row r="142" spans="1:247" ht="12.75" x14ac:dyDescent="0.2">
      <c r="A142" s="59" t="s">
        <v>146</v>
      </c>
      <c r="C142" s="60"/>
      <c r="D142" s="60"/>
      <c r="G142" s="1"/>
    </row>
    <row r="143" spans="1:247" ht="12.75" x14ac:dyDescent="0.2">
      <c r="A143" s="59" t="s">
        <v>145</v>
      </c>
      <c r="C143" s="60"/>
      <c r="D143" s="60"/>
      <c r="G143" s="1"/>
    </row>
    <row r="144" spans="1:247" ht="12.75" x14ac:dyDescent="0.2">
      <c r="A144" s="59"/>
      <c r="C144" s="60"/>
      <c r="D144" s="60"/>
      <c r="G144" s="1"/>
    </row>
    <row r="145" spans="1:10" ht="12.75" x14ac:dyDescent="0.2">
      <c r="A145" s="59" t="s">
        <v>147</v>
      </c>
      <c r="C145" s="60"/>
      <c r="D145" s="60"/>
      <c r="G145" s="1"/>
    </row>
    <row r="146" spans="1:10" ht="12.75" x14ac:dyDescent="0.2">
      <c r="A146" s="59" t="s">
        <v>149</v>
      </c>
      <c r="C146" s="60"/>
      <c r="D146" s="60"/>
      <c r="G146" s="1"/>
    </row>
    <row r="147" spans="1:10" ht="12.75" x14ac:dyDescent="0.2">
      <c r="A147" s="59" t="s">
        <v>148</v>
      </c>
      <c r="C147" s="60"/>
      <c r="D147" s="60"/>
      <c r="G147" s="1"/>
    </row>
    <row r="148" spans="1:10" ht="12.75" x14ac:dyDescent="0.2">
      <c r="A148" s="59"/>
      <c r="C148" s="60"/>
      <c r="D148" s="60"/>
      <c r="G148" s="1"/>
    </row>
    <row r="149" spans="1:10" ht="12.75" x14ac:dyDescent="0.2">
      <c r="A149" s="59"/>
      <c r="C149" s="60"/>
      <c r="D149" s="60"/>
      <c r="G149" s="1"/>
    </row>
    <row r="150" spans="1:10" ht="15" x14ac:dyDescent="0.25">
      <c r="B150" s="5" t="s">
        <v>133</v>
      </c>
      <c r="F150" s="5" t="s">
        <v>134</v>
      </c>
      <c r="G150" s="1"/>
      <c r="H150" s="4"/>
      <c r="J150"/>
    </row>
    <row r="151" spans="1:10" ht="15" x14ac:dyDescent="0.25">
      <c r="G151" s="1"/>
      <c r="H151" s="4"/>
      <c r="J151"/>
    </row>
    <row r="152" spans="1:10" ht="15" x14ac:dyDescent="0.25">
      <c r="F152" s="66">
        <v>44994</v>
      </c>
      <c r="G152" s="66"/>
      <c r="H152" s="66"/>
      <c r="J152"/>
    </row>
    <row r="153" spans="1:10" ht="15" x14ac:dyDescent="0.25">
      <c r="F153" s="67"/>
      <c r="G153" s="67"/>
      <c r="H153" s="67"/>
      <c r="J153"/>
    </row>
    <row r="154" spans="1:10" ht="15" x14ac:dyDescent="0.25">
      <c r="G154" s="1"/>
      <c r="H154" s="4"/>
      <c r="J154"/>
    </row>
    <row r="155" spans="1:10" ht="15" x14ac:dyDescent="0.25">
      <c r="G155" s="1"/>
      <c r="I155" s="4"/>
      <c r="J155"/>
    </row>
    <row r="156" spans="1:10" ht="15" x14ac:dyDescent="0.25">
      <c r="B156" s="61"/>
      <c r="C156" s="60"/>
      <c r="D156" s="60"/>
      <c r="G156" s="1"/>
      <c r="I156" s="4"/>
      <c r="J156"/>
    </row>
    <row r="157" spans="1:10" ht="15" x14ac:dyDescent="0.25">
      <c r="B157" s="61"/>
      <c r="C157" s="60"/>
      <c r="D157" s="60"/>
      <c r="G157" s="1"/>
      <c r="I157" s="4"/>
      <c r="J157"/>
    </row>
    <row r="158" spans="1:10" ht="15" x14ac:dyDescent="0.25">
      <c r="G158" s="1"/>
      <c r="J158"/>
    </row>
    <row r="159" spans="1:10" ht="15" x14ac:dyDescent="0.25">
      <c r="G159" s="1"/>
      <c r="J159"/>
    </row>
    <row r="160" spans="1:10" ht="15" x14ac:dyDescent="0.25">
      <c r="G160" s="1"/>
      <c r="J160"/>
    </row>
    <row r="161" spans="2:10" ht="15" x14ac:dyDescent="0.25">
      <c r="G161" s="1"/>
      <c r="J161"/>
    </row>
    <row r="162" spans="2:10" ht="15" x14ac:dyDescent="0.25">
      <c r="G162" s="1"/>
      <c r="J162"/>
    </row>
    <row r="163" spans="2:10" ht="23.25" customHeight="1" x14ac:dyDescent="0.2">
      <c r="B163" s="61"/>
      <c r="C163" s="60"/>
      <c r="D163" s="60"/>
      <c r="F163" s="68"/>
      <c r="G163" s="68"/>
    </row>
    <row r="164" spans="2:10" ht="12.75" x14ac:dyDescent="0.2">
      <c r="B164" s="61"/>
      <c r="C164" s="60"/>
      <c r="D164" s="60"/>
    </row>
    <row r="165" spans="2:10" ht="12.75" x14ac:dyDescent="0.2">
      <c r="B165" s="61"/>
      <c r="C165" s="60"/>
      <c r="D165" s="60"/>
    </row>
    <row r="166" spans="2:10" ht="12.75" x14ac:dyDescent="0.2">
      <c r="B166" s="61"/>
      <c r="C166" s="60"/>
      <c r="D166" s="60"/>
    </row>
    <row r="167" spans="2:10" x14ac:dyDescent="0.2">
      <c r="C167" s="60"/>
      <c r="D167" s="60"/>
    </row>
    <row r="168" spans="2:10" ht="12.75" x14ac:dyDescent="0.2">
      <c r="B168" s="61"/>
      <c r="C168" s="60"/>
      <c r="D168" s="60"/>
    </row>
    <row r="169" spans="2:10" ht="12.75" x14ac:dyDescent="0.2">
      <c r="B169" s="61"/>
      <c r="C169" s="60"/>
      <c r="D169" s="60"/>
    </row>
    <row r="170" spans="2:10" ht="12.75" x14ac:dyDescent="0.2">
      <c r="B170" s="62"/>
      <c r="C170" s="60"/>
      <c r="D170" s="60"/>
    </row>
    <row r="171" spans="2:10" ht="12.75" x14ac:dyDescent="0.2">
      <c r="B171" s="62"/>
      <c r="C171" s="60"/>
      <c r="D171" s="60"/>
    </row>
    <row r="172" spans="2:10" ht="12.75" x14ac:dyDescent="0.2">
      <c r="B172" s="61"/>
      <c r="C172" s="60"/>
      <c r="D172" s="60"/>
    </row>
  </sheetData>
  <sheetProtection algorithmName="SHA-512" hashValue="QpG6gTTdOc+FMkkLJYMPdXe0hF2Y7w37+gWgDnQhcTX8gYBPb92xD825iStIBqZ8n8J6oB+kxvnDgDPKkAt0lA==" saltValue="3/97r68HOFIbvPtgP5oD6A==" spinCount="100000" sheet="1" objects="1" scenarios="1"/>
  <mergeCells count="10">
    <mergeCell ref="F152:H152"/>
    <mergeCell ref="F153:H153"/>
    <mergeCell ref="F163:G163"/>
    <mergeCell ref="C12:D12"/>
    <mergeCell ref="E12:F12"/>
    <mergeCell ref="G12:H12"/>
    <mergeCell ref="E62:G62"/>
    <mergeCell ref="C64:D64"/>
    <mergeCell ref="E64:F64"/>
    <mergeCell ref="G64:H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630D-FB17-4D29-883E-64A4666BA5AF}">
  <dimension ref="A1:BZ155"/>
  <sheetViews>
    <sheetView topLeftCell="A122" zoomScale="110" zoomScaleNormal="110" workbookViewId="0">
      <selection activeCell="J152" sqref="J151:J152"/>
    </sheetView>
  </sheetViews>
  <sheetFormatPr defaultColWidth="9.140625" defaultRowHeight="11.25" x14ac:dyDescent="0.2"/>
  <cols>
    <col min="1" max="1" width="7.28515625" style="1" customWidth="1"/>
    <col min="2" max="2" width="16" style="1" customWidth="1"/>
    <col min="3" max="3" width="9.7109375" style="1" customWidth="1"/>
    <col min="4" max="4" width="11.42578125" style="1" customWidth="1"/>
    <col min="5" max="5" width="12" style="1" customWidth="1"/>
    <col min="6" max="6" width="10.28515625" style="1" customWidth="1"/>
    <col min="7" max="7" width="10.140625" style="4" customWidth="1"/>
    <col min="8" max="8" width="12.28515625" style="1" customWidth="1"/>
    <col min="9" max="16384" width="9.140625" style="1"/>
  </cols>
  <sheetData>
    <row r="1" spans="1:8" ht="15.75" x14ac:dyDescent="0.25">
      <c r="C1" s="2"/>
      <c r="D1" s="3" t="s">
        <v>0</v>
      </c>
    </row>
    <row r="2" spans="1:8" ht="15.75" x14ac:dyDescent="0.25">
      <c r="C2" s="2"/>
      <c r="D2" s="3" t="s">
        <v>1</v>
      </c>
    </row>
    <row r="3" spans="1:8" ht="18" customHeight="1" x14ac:dyDescent="0.2">
      <c r="C3" s="2"/>
      <c r="D3" s="5" t="s">
        <v>135</v>
      </c>
    </row>
    <row r="4" spans="1:8" ht="12.75" x14ac:dyDescent="0.2">
      <c r="B4" s="6"/>
      <c r="D4" s="5" t="s">
        <v>136</v>
      </c>
    </row>
    <row r="5" spans="1:8" ht="12.75" x14ac:dyDescent="0.2">
      <c r="D5" s="5" t="s">
        <v>137</v>
      </c>
    </row>
    <row r="7" spans="1:8" ht="12.75" x14ac:dyDescent="0.2">
      <c r="D7" s="7" t="s">
        <v>5</v>
      </c>
    </row>
    <row r="8" spans="1:8" ht="12.75" x14ac:dyDescent="0.2">
      <c r="D8" s="5" t="s">
        <v>138</v>
      </c>
    </row>
    <row r="9" spans="1:8" ht="12.75" x14ac:dyDescent="0.2">
      <c r="D9" s="5" t="s">
        <v>139</v>
      </c>
    </row>
    <row r="12" spans="1:8" ht="30.75" customHeight="1" x14ac:dyDescent="0.2">
      <c r="C12" s="69" t="s">
        <v>8</v>
      </c>
      <c r="D12" s="70"/>
      <c r="E12" s="71" t="s">
        <v>9</v>
      </c>
      <c r="F12" s="70"/>
      <c r="G12" s="71" t="s">
        <v>10</v>
      </c>
      <c r="H12" s="70"/>
    </row>
    <row r="13" spans="1:8" s="14" customFormat="1" x14ac:dyDescent="0.2">
      <c r="A13" s="8" t="s">
        <v>11</v>
      </c>
      <c r="B13" s="9" t="s">
        <v>12</v>
      </c>
      <c r="C13" s="9" t="s">
        <v>13</v>
      </c>
      <c r="D13" s="10" t="s">
        <v>14</v>
      </c>
      <c r="E13" s="9" t="s">
        <v>13</v>
      </c>
      <c r="F13" s="11" t="s">
        <v>14</v>
      </c>
      <c r="G13" s="12" t="s">
        <v>13</v>
      </c>
      <c r="H13" s="13" t="s">
        <v>14</v>
      </c>
    </row>
    <row r="14" spans="1:8" x14ac:dyDescent="0.2">
      <c r="A14" s="15" t="s">
        <v>15</v>
      </c>
      <c r="B14" s="16" t="s">
        <v>16</v>
      </c>
      <c r="C14" s="18">
        <v>0</v>
      </c>
      <c r="D14" s="18">
        <f t="shared" ref="D14:D60" si="0">SUM(C14:C14)</f>
        <v>0</v>
      </c>
      <c r="E14" s="18">
        <v>31093.880000000005</v>
      </c>
      <c r="F14" s="18">
        <v>0</v>
      </c>
      <c r="G14" s="19">
        <f t="shared" ref="G14:G60" si="1">C14+E14</f>
        <v>31093.880000000005</v>
      </c>
      <c r="H14" s="18">
        <f t="shared" ref="H14:H60" si="2">SUM(G14:G14)</f>
        <v>31093.880000000005</v>
      </c>
    </row>
    <row r="15" spans="1:8" x14ac:dyDescent="0.2">
      <c r="A15" s="15" t="s">
        <v>17</v>
      </c>
      <c r="B15" s="16" t="s">
        <v>18</v>
      </c>
      <c r="C15" s="21">
        <v>0</v>
      </c>
      <c r="D15" s="21">
        <f t="shared" si="0"/>
        <v>0</v>
      </c>
      <c r="E15" s="21">
        <v>0</v>
      </c>
      <c r="F15" s="21">
        <v>0</v>
      </c>
      <c r="G15" s="19">
        <f t="shared" si="1"/>
        <v>0</v>
      </c>
      <c r="H15" s="21">
        <f t="shared" si="2"/>
        <v>0</v>
      </c>
    </row>
    <row r="16" spans="1:8" x14ac:dyDescent="0.2">
      <c r="A16" s="15" t="s">
        <v>19</v>
      </c>
      <c r="B16" s="16" t="s">
        <v>20</v>
      </c>
      <c r="C16" s="21">
        <v>0</v>
      </c>
      <c r="D16" s="21">
        <f t="shared" si="0"/>
        <v>0</v>
      </c>
      <c r="E16" s="21">
        <v>0</v>
      </c>
      <c r="F16" s="21">
        <v>0</v>
      </c>
      <c r="G16" s="19">
        <f t="shared" si="1"/>
        <v>0</v>
      </c>
      <c r="H16" s="21">
        <f t="shared" si="2"/>
        <v>0</v>
      </c>
    </row>
    <row r="17" spans="1:8" x14ac:dyDescent="0.2">
      <c r="A17" s="15" t="s">
        <v>21</v>
      </c>
      <c r="B17" s="16" t="s">
        <v>22</v>
      </c>
      <c r="C17" s="21">
        <v>0</v>
      </c>
      <c r="D17" s="21">
        <f t="shared" si="0"/>
        <v>0</v>
      </c>
      <c r="E17" s="21">
        <v>0</v>
      </c>
      <c r="F17" s="21">
        <v>0</v>
      </c>
      <c r="G17" s="19">
        <f t="shared" si="1"/>
        <v>0</v>
      </c>
      <c r="H17" s="21">
        <f t="shared" si="2"/>
        <v>0</v>
      </c>
    </row>
    <row r="18" spans="1:8" x14ac:dyDescent="0.2">
      <c r="A18" s="15" t="s">
        <v>23</v>
      </c>
      <c r="B18" s="16" t="s">
        <v>24</v>
      </c>
      <c r="C18" s="21">
        <v>0</v>
      </c>
      <c r="D18" s="21">
        <f t="shared" si="0"/>
        <v>0</v>
      </c>
      <c r="E18" s="21">
        <v>3340.19</v>
      </c>
      <c r="F18" s="21">
        <v>0</v>
      </c>
      <c r="G18" s="19">
        <f t="shared" si="1"/>
        <v>3340.19</v>
      </c>
      <c r="H18" s="21">
        <f t="shared" si="2"/>
        <v>3340.19</v>
      </c>
    </row>
    <row r="19" spans="1:8" x14ac:dyDescent="0.2">
      <c r="A19" s="15" t="s">
        <v>25</v>
      </c>
      <c r="B19" s="16" t="s">
        <v>26</v>
      </c>
      <c r="C19" s="21">
        <v>0</v>
      </c>
      <c r="D19" s="21">
        <f t="shared" si="0"/>
        <v>0</v>
      </c>
      <c r="E19" s="21">
        <v>0</v>
      </c>
      <c r="F19" s="21">
        <v>0</v>
      </c>
      <c r="G19" s="19">
        <f t="shared" si="1"/>
        <v>0</v>
      </c>
      <c r="H19" s="21">
        <f t="shared" si="2"/>
        <v>0</v>
      </c>
    </row>
    <row r="20" spans="1:8" x14ac:dyDescent="0.2">
      <c r="A20" s="15" t="s">
        <v>27</v>
      </c>
      <c r="B20" s="16" t="s">
        <v>28</v>
      </c>
      <c r="C20" s="21">
        <v>0</v>
      </c>
      <c r="D20" s="21">
        <f t="shared" si="0"/>
        <v>0</v>
      </c>
      <c r="E20" s="21">
        <v>4170.4799999999996</v>
      </c>
      <c r="F20" s="21">
        <v>0</v>
      </c>
      <c r="G20" s="19">
        <f t="shared" si="1"/>
        <v>4170.4799999999996</v>
      </c>
      <c r="H20" s="21">
        <f t="shared" si="2"/>
        <v>4170.4799999999996</v>
      </c>
    </row>
    <row r="21" spans="1:8" x14ac:dyDescent="0.2">
      <c r="A21" s="15" t="s">
        <v>29</v>
      </c>
      <c r="B21" s="16" t="s">
        <v>30</v>
      </c>
      <c r="C21" s="21">
        <v>0</v>
      </c>
      <c r="D21" s="21">
        <f t="shared" si="0"/>
        <v>0</v>
      </c>
      <c r="E21" s="21">
        <v>4537.75</v>
      </c>
      <c r="F21" s="21">
        <v>0</v>
      </c>
      <c r="G21" s="19">
        <f t="shared" si="1"/>
        <v>4537.75</v>
      </c>
      <c r="H21" s="21">
        <f t="shared" si="2"/>
        <v>4537.75</v>
      </c>
    </row>
    <row r="22" spans="1:8" x14ac:dyDescent="0.2">
      <c r="A22" s="15" t="s">
        <v>31</v>
      </c>
      <c r="B22" s="16" t="s">
        <v>32</v>
      </c>
      <c r="C22" s="21">
        <v>0</v>
      </c>
      <c r="D22" s="21">
        <f t="shared" si="0"/>
        <v>0</v>
      </c>
      <c r="E22" s="21">
        <v>2187.13</v>
      </c>
      <c r="F22" s="21">
        <v>0</v>
      </c>
      <c r="G22" s="19">
        <f t="shared" si="1"/>
        <v>2187.13</v>
      </c>
      <c r="H22" s="21">
        <f t="shared" si="2"/>
        <v>2187.13</v>
      </c>
    </row>
    <row r="23" spans="1:8" x14ac:dyDescent="0.2">
      <c r="A23" s="15">
        <v>10</v>
      </c>
      <c r="B23" s="16" t="s">
        <v>33</v>
      </c>
      <c r="C23" s="21">
        <v>0</v>
      </c>
      <c r="D23" s="21">
        <f t="shared" si="0"/>
        <v>0</v>
      </c>
      <c r="E23" s="21">
        <v>2542.4899999999998</v>
      </c>
      <c r="F23" s="21">
        <v>0</v>
      </c>
      <c r="G23" s="19">
        <f t="shared" si="1"/>
        <v>2542.4899999999998</v>
      </c>
      <c r="H23" s="21">
        <f t="shared" si="2"/>
        <v>2542.4899999999998</v>
      </c>
    </row>
    <row r="24" spans="1:8" x14ac:dyDescent="0.2">
      <c r="A24" s="15">
        <v>11</v>
      </c>
      <c r="B24" s="16" t="s">
        <v>34</v>
      </c>
      <c r="C24" s="21">
        <v>0</v>
      </c>
      <c r="D24" s="21">
        <f t="shared" si="0"/>
        <v>0</v>
      </c>
      <c r="E24" s="21">
        <v>48274.479999999996</v>
      </c>
      <c r="F24" s="21">
        <v>0</v>
      </c>
      <c r="G24" s="19">
        <f t="shared" si="1"/>
        <v>48274.479999999996</v>
      </c>
      <c r="H24" s="21">
        <f t="shared" si="2"/>
        <v>48274.479999999996</v>
      </c>
    </row>
    <row r="25" spans="1:8" x14ac:dyDescent="0.2">
      <c r="A25" s="15">
        <v>12</v>
      </c>
      <c r="B25" s="16" t="s">
        <v>35</v>
      </c>
      <c r="C25" s="21">
        <v>0</v>
      </c>
      <c r="D25" s="21">
        <f t="shared" si="0"/>
        <v>0</v>
      </c>
      <c r="E25" s="21">
        <v>0</v>
      </c>
      <c r="F25" s="21">
        <v>0</v>
      </c>
      <c r="G25" s="19">
        <f t="shared" si="1"/>
        <v>0</v>
      </c>
      <c r="H25" s="21">
        <f t="shared" si="2"/>
        <v>0</v>
      </c>
    </row>
    <row r="26" spans="1:8" x14ac:dyDescent="0.2">
      <c r="A26" s="15">
        <v>13</v>
      </c>
      <c r="B26" s="16" t="s">
        <v>36</v>
      </c>
      <c r="C26" s="21">
        <v>0</v>
      </c>
      <c r="D26" s="21">
        <f t="shared" si="0"/>
        <v>0</v>
      </c>
      <c r="E26" s="21">
        <v>14371.630000000001</v>
      </c>
      <c r="F26" s="21">
        <v>0</v>
      </c>
      <c r="G26" s="19">
        <f t="shared" si="1"/>
        <v>14371.630000000001</v>
      </c>
      <c r="H26" s="21">
        <f t="shared" si="2"/>
        <v>14371.630000000001</v>
      </c>
    </row>
    <row r="27" spans="1:8" x14ac:dyDescent="0.2">
      <c r="A27" s="15">
        <v>14</v>
      </c>
      <c r="B27" s="16" t="s">
        <v>37</v>
      </c>
      <c r="C27" s="21">
        <v>0</v>
      </c>
      <c r="D27" s="21">
        <f t="shared" si="0"/>
        <v>0</v>
      </c>
      <c r="E27" s="21">
        <v>12172.86</v>
      </c>
      <c r="F27" s="21">
        <v>0</v>
      </c>
      <c r="G27" s="19">
        <f t="shared" si="1"/>
        <v>12172.86</v>
      </c>
      <c r="H27" s="21">
        <f t="shared" si="2"/>
        <v>12172.86</v>
      </c>
    </row>
    <row r="28" spans="1:8" x14ac:dyDescent="0.2">
      <c r="A28" s="15">
        <v>15</v>
      </c>
      <c r="B28" s="16" t="s">
        <v>38</v>
      </c>
      <c r="C28" s="21">
        <v>0</v>
      </c>
      <c r="D28" s="21">
        <f t="shared" si="0"/>
        <v>0</v>
      </c>
      <c r="E28" s="21">
        <v>0</v>
      </c>
      <c r="F28" s="21">
        <v>0</v>
      </c>
      <c r="G28" s="19">
        <f t="shared" si="1"/>
        <v>0</v>
      </c>
      <c r="H28" s="21">
        <f t="shared" si="2"/>
        <v>0</v>
      </c>
    </row>
    <row r="29" spans="1:8" x14ac:dyDescent="0.2">
      <c r="A29" s="15">
        <v>16</v>
      </c>
      <c r="B29" s="16" t="s">
        <v>39</v>
      </c>
      <c r="C29" s="21">
        <v>0</v>
      </c>
      <c r="D29" s="21">
        <f t="shared" si="0"/>
        <v>0</v>
      </c>
      <c r="E29" s="21">
        <v>11991.220000000001</v>
      </c>
      <c r="F29" s="21">
        <v>0</v>
      </c>
      <c r="G29" s="19">
        <f t="shared" si="1"/>
        <v>11991.220000000001</v>
      </c>
      <c r="H29" s="21">
        <f t="shared" si="2"/>
        <v>11991.220000000001</v>
      </c>
    </row>
    <row r="30" spans="1:8" x14ac:dyDescent="0.2">
      <c r="A30" s="15">
        <v>17</v>
      </c>
      <c r="B30" s="16" t="s">
        <v>40</v>
      </c>
      <c r="C30" s="21">
        <v>0</v>
      </c>
      <c r="D30" s="21">
        <f t="shared" si="0"/>
        <v>0</v>
      </c>
      <c r="E30" s="21">
        <v>550</v>
      </c>
      <c r="F30" s="21">
        <v>0</v>
      </c>
      <c r="G30" s="19">
        <f t="shared" si="1"/>
        <v>550</v>
      </c>
      <c r="H30" s="21">
        <f t="shared" si="2"/>
        <v>550</v>
      </c>
    </row>
    <row r="31" spans="1:8" x14ac:dyDescent="0.2">
      <c r="A31" s="15">
        <v>18</v>
      </c>
      <c r="B31" s="16" t="s">
        <v>41</v>
      </c>
      <c r="C31" s="21">
        <v>0</v>
      </c>
      <c r="D31" s="21">
        <f t="shared" si="0"/>
        <v>0</v>
      </c>
      <c r="E31" s="21">
        <v>12781.34</v>
      </c>
      <c r="F31" s="21">
        <v>0</v>
      </c>
      <c r="G31" s="19">
        <f t="shared" si="1"/>
        <v>12781.34</v>
      </c>
      <c r="H31" s="21">
        <f t="shared" si="2"/>
        <v>12781.34</v>
      </c>
    </row>
    <row r="32" spans="1:8" x14ac:dyDescent="0.2">
      <c r="A32" s="15">
        <v>19</v>
      </c>
      <c r="B32" s="16" t="s">
        <v>42</v>
      </c>
      <c r="C32" s="21">
        <v>0</v>
      </c>
      <c r="D32" s="21">
        <f t="shared" si="0"/>
        <v>0</v>
      </c>
      <c r="E32" s="21">
        <v>0</v>
      </c>
      <c r="F32" s="21">
        <v>0</v>
      </c>
      <c r="G32" s="19">
        <f t="shared" si="1"/>
        <v>0</v>
      </c>
      <c r="H32" s="21">
        <f t="shared" si="2"/>
        <v>0</v>
      </c>
    </row>
    <row r="33" spans="1:8" x14ac:dyDescent="0.2">
      <c r="A33" s="15">
        <v>20</v>
      </c>
      <c r="B33" s="16" t="s">
        <v>43</v>
      </c>
      <c r="C33" s="21">
        <v>0</v>
      </c>
      <c r="D33" s="21">
        <f t="shared" si="0"/>
        <v>0</v>
      </c>
      <c r="E33" s="21">
        <v>7534.35</v>
      </c>
      <c r="F33" s="21">
        <v>0</v>
      </c>
      <c r="G33" s="19">
        <f t="shared" si="1"/>
        <v>7534.35</v>
      </c>
      <c r="H33" s="21">
        <f t="shared" si="2"/>
        <v>7534.35</v>
      </c>
    </row>
    <row r="34" spans="1:8" x14ac:dyDescent="0.2">
      <c r="A34" s="15">
        <v>21</v>
      </c>
      <c r="B34" s="16" t="s">
        <v>44</v>
      </c>
      <c r="C34" s="21">
        <v>0</v>
      </c>
      <c r="D34" s="21">
        <f t="shared" si="0"/>
        <v>0</v>
      </c>
      <c r="E34" s="21">
        <v>0</v>
      </c>
      <c r="F34" s="21">
        <v>0</v>
      </c>
      <c r="G34" s="19">
        <f t="shared" si="1"/>
        <v>0</v>
      </c>
      <c r="H34" s="21">
        <f t="shared" si="2"/>
        <v>0</v>
      </c>
    </row>
    <row r="35" spans="1:8" x14ac:dyDescent="0.2">
      <c r="A35" s="15">
        <v>22</v>
      </c>
      <c r="B35" s="16" t="s">
        <v>45</v>
      </c>
      <c r="C35" s="21">
        <v>0</v>
      </c>
      <c r="D35" s="21">
        <f t="shared" si="0"/>
        <v>0</v>
      </c>
      <c r="E35" s="21">
        <v>2886.6</v>
      </c>
      <c r="F35" s="21">
        <v>0</v>
      </c>
      <c r="G35" s="19">
        <f t="shared" si="1"/>
        <v>2886.6</v>
      </c>
      <c r="H35" s="21">
        <f t="shared" si="2"/>
        <v>2886.6</v>
      </c>
    </row>
    <row r="36" spans="1:8" x14ac:dyDescent="0.2">
      <c r="A36" s="15">
        <v>23</v>
      </c>
      <c r="B36" s="16" t="s">
        <v>46</v>
      </c>
      <c r="C36" s="21">
        <v>0</v>
      </c>
      <c r="D36" s="21">
        <f t="shared" si="0"/>
        <v>0</v>
      </c>
      <c r="E36" s="21">
        <v>5374.4</v>
      </c>
      <c r="F36" s="21">
        <v>0</v>
      </c>
      <c r="G36" s="19">
        <f t="shared" si="1"/>
        <v>5374.4</v>
      </c>
      <c r="H36" s="21">
        <f t="shared" si="2"/>
        <v>5374.4</v>
      </c>
    </row>
    <row r="37" spans="1:8" x14ac:dyDescent="0.2">
      <c r="A37" s="15">
        <v>24</v>
      </c>
      <c r="B37" s="16" t="s">
        <v>47</v>
      </c>
      <c r="C37" s="21">
        <v>0</v>
      </c>
      <c r="D37" s="21">
        <f t="shared" si="0"/>
        <v>0</v>
      </c>
      <c r="E37" s="21">
        <v>0</v>
      </c>
      <c r="F37" s="21">
        <v>0</v>
      </c>
      <c r="G37" s="19">
        <f t="shared" si="1"/>
        <v>0</v>
      </c>
      <c r="H37" s="21">
        <f t="shared" si="2"/>
        <v>0</v>
      </c>
    </row>
    <row r="38" spans="1:8" x14ac:dyDescent="0.2">
      <c r="A38" s="15">
        <v>25</v>
      </c>
      <c r="B38" s="16" t="s">
        <v>48</v>
      </c>
      <c r="C38" s="21">
        <v>0</v>
      </c>
      <c r="D38" s="21">
        <f t="shared" si="0"/>
        <v>0</v>
      </c>
      <c r="E38" s="21">
        <v>18498.400000000001</v>
      </c>
      <c r="F38" s="21">
        <v>0</v>
      </c>
      <c r="G38" s="19">
        <f t="shared" si="1"/>
        <v>18498.400000000001</v>
      </c>
      <c r="H38" s="21">
        <f t="shared" si="2"/>
        <v>18498.400000000001</v>
      </c>
    </row>
    <row r="39" spans="1:8" x14ac:dyDescent="0.2">
      <c r="A39" s="15">
        <v>26</v>
      </c>
      <c r="B39" s="16" t="s">
        <v>49</v>
      </c>
      <c r="C39" s="21">
        <v>0</v>
      </c>
      <c r="D39" s="21">
        <f t="shared" si="0"/>
        <v>0</v>
      </c>
      <c r="E39" s="21">
        <v>37828.400000000001</v>
      </c>
      <c r="F39" s="21">
        <v>0</v>
      </c>
      <c r="G39" s="19">
        <f t="shared" si="1"/>
        <v>37828.400000000001</v>
      </c>
      <c r="H39" s="21">
        <f t="shared" si="2"/>
        <v>37828.400000000001</v>
      </c>
    </row>
    <row r="40" spans="1:8" x14ac:dyDescent="0.2">
      <c r="A40" s="15">
        <v>27</v>
      </c>
      <c r="B40" s="16" t="s">
        <v>50</v>
      </c>
      <c r="C40" s="21">
        <v>0</v>
      </c>
      <c r="D40" s="21">
        <f t="shared" si="0"/>
        <v>0</v>
      </c>
      <c r="E40" s="21">
        <v>0</v>
      </c>
      <c r="F40" s="21">
        <v>0</v>
      </c>
      <c r="G40" s="19">
        <f t="shared" si="1"/>
        <v>0</v>
      </c>
      <c r="H40" s="21">
        <f t="shared" si="2"/>
        <v>0</v>
      </c>
    </row>
    <row r="41" spans="1:8" x14ac:dyDescent="0.2">
      <c r="A41" s="15">
        <v>28</v>
      </c>
      <c r="B41" s="16" t="s">
        <v>51</v>
      </c>
      <c r="C41" s="21">
        <v>0</v>
      </c>
      <c r="D41" s="21">
        <f t="shared" si="0"/>
        <v>0</v>
      </c>
      <c r="E41" s="21">
        <v>3376</v>
      </c>
      <c r="F41" s="21">
        <v>0</v>
      </c>
      <c r="G41" s="19">
        <f t="shared" si="1"/>
        <v>3376</v>
      </c>
      <c r="H41" s="21">
        <f t="shared" si="2"/>
        <v>3376</v>
      </c>
    </row>
    <row r="42" spans="1:8" x14ac:dyDescent="0.2">
      <c r="A42" s="15">
        <v>29</v>
      </c>
      <c r="B42" s="16" t="s">
        <v>52</v>
      </c>
      <c r="C42" s="21">
        <v>0</v>
      </c>
      <c r="D42" s="21">
        <f t="shared" si="0"/>
        <v>0</v>
      </c>
      <c r="E42" s="21">
        <v>26845.08</v>
      </c>
      <c r="F42" s="21">
        <v>0</v>
      </c>
      <c r="G42" s="19">
        <f t="shared" si="1"/>
        <v>26845.08</v>
      </c>
      <c r="H42" s="21">
        <f t="shared" si="2"/>
        <v>26845.08</v>
      </c>
    </row>
    <row r="43" spans="1:8" x14ac:dyDescent="0.2">
      <c r="A43" s="15">
        <v>30</v>
      </c>
      <c r="B43" s="16" t="s">
        <v>53</v>
      </c>
      <c r="C43" s="21">
        <v>0</v>
      </c>
      <c r="D43" s="21">
        <f t="shared" si="0"/>
        <v>0</v>
      </c>
      <c r="E43" s="21">
        <v>5727</v>
      </c>
      <c r="F43" s="21">
        <v>0</v>
      </c>
      <c r="G43" s="19">
        <f t="shared" si="1"/>
        <v>5727</v>
      </c>
      <c r="H43" s="21">
        <f t="shared" si="2"/>
        <v>5727</v>
      </c>
    </row>
    <row r="44" spans="1:8" x14ac:dyDescent="0.2">
      <c r="A44" s="15">
        <v>31</v>
      </c>
      <c r="B44" s="16" t="s">
        <v>54</v>
      </c>
      <c r="C44" s="21">
        <v>0</v>
      </c>
      <c r="D44" s="21">
        <f t="shared" si="0"/>
        <v>0</v>
      </c>
      <c r="E44" s="21">
        <v>7126.97</v>
      </c>
      <c r="F44" s="21">
        <v>0</v>
      </c>
      <c r="G44" s="19">
        <f t="shared" si="1"/>
        <v>7126.97</v>
      </c>
      <c r="H44" s="21">
        <f t="shared" si="2"/>
        <v>7126.97</v>
      </c>
    </row>
    <row r="45" spans="1:8" x14ac:dyDescent="0.2">
      <c r="A45" s="15">
        <v>32</v>
      </c>
      <c r="B45" s="16" t="s">
        <v>55</v>
      </c>
      <c r="C45" s="21">
        <v>0</v>
      </c>
      <c r="D45" s="21">
        <f t="shared" si="0"/>
        <v>0</v>
      </c>
      <c r="E45" s="21">
        <v>30446.879999999997</v>
      </c>
      <c r="F45" s="21">
        <v>0</v>
      </c>
      <c r="G45" s="19">
        <f t="shared" si="1"/>
        <v>30446.879999999997</v>
      </c>
      <c r="H45" s="21">
        <f t="shared" si="2"/>
        <v>30446.879999999997</v>
      </c>
    </row>
    <row r="46" spans="1:8" x14ac:dyDescent="0.2">
      <c r="A46" s="15">
        <v>33</v>
      </c>
      <c r="B46" s="16" t="s">
        <v>56</v>
      </c>
      <c r="C46" s="21">
        <v>0</v>
      </c>
      <c r="D46" s="21">
        <f t="shared" si="0"/>
        <v>0</v>
      </c>
      <c r="E46" s="21">
        <v>11723</v>
      </c>
      <c r="F46" s="21">
        <v>0</v>
      </c>
      <c r="G46" s="19">
        <f t="shared" si="1"/>
        <v>11723</v>
      </c>
      <c r="H46" s="21">
        <f t="shared" si="2"/>
        <v>11723</v>
      </c>
    </row>
    <row r="47" spans="1:8" x14ac:dyDescent="0.2">
      <c r="A47" s="15">
        <v>34</v>
      </c>
      <c r="B47" s="16" t="s">
        <v>57</v>
      </c>
      <c r="C47" s="21">
        <v>0</v>
      </c>
      <c r="D47" s="21">
        <f t="shared" si="0"/>
        <v>0</v>
      </c>
      <c r="E47" s="21">
        <v>9670.4600000000009</v>
      </c>
      <c r="F47" s="21">
        <v>0</v>
      </c>
      <c r="G47" s="19">
        <f t="shared" si="1"/>
        <v>9670.4600000000009</v>
      </c>
      <c r="H47" s="21">
        <f t="shared" si="2"/>
        <v>9670.4600000000009</v>
      </c>
    </row>
    <row r="48" spans="1:8" x14ac:dyDescent="0.2">
      <c r="A48" s="15">
        <v>35</v>
      </c>
      <c r="B48" s="16" t="s">
        <v>58</v>
      </c>
      <c r="C48" s="21">
        <v>0</v>
      </c>
      <c r="D48" s="21">
        <f t="shared" si="0"/>
        <v>0</v>
      </c>
      <c r="E48" s="21">
        <v>2309.63</v>
      </c>
      <c r="F48" s="21">
        <v>0</v>
      </c>
      <c r="G48" s="19">
        <f t="shared" si="1"/>
        <v>2309.63</v>
      </c>
      <c r="H48" s="21">
        <f t="shared" si="2"/>
        <v>2309.63</v>
      </c>
    </row>
    <row r="49" spans="1:8" x14ac:dyDescent="0.2">
      <c r="A49" s="15">
        <v>36</v>
      </c>
      <c r="B49" s="16" t="s">
        <v>59</v>
      </c>
      <c r="C49" s="21">
        <v>0</v>
      </c>
      <c r="D49" s="21">
        <f t="shared" si="0"/>
        <v>0</v>
      </c>
      <c r="E49" s="21">
        <v>86712.140000000014</v>
      </c>
      <c r="F49" s="21">
        <v>0</v>
      </c>
      <c r="G49" s="19">
        <f t="shared" si="1"/>
        <v>86712.140000000014</v>
      </c>
      <c r="H49" s="21">
        <f t="shared" si="2"/>
        <v>86712.140000000014</v>
      </c>
    </row>
    <row r="50" spans="1:8" x14ac:dyDescent="0.2">
      <c r="A50" s="15">
        <v>37</v>
      </c>
      <c r="B50" s="16" t="s">
        <v>60</v>
      </c>
      <c r="C50" s="21">
        <v>0</v>
      </c>
      <c r="D50" s="21">
        <f t="shared" si="0"/>
        <v>0</v>
      </c>
      <c r="E50" s="21">
        <v>1248</v>
      </c>
      <c r="F50" s="21">
        <v>0</v>
      </c>
      <c r="G50" s="19">
        <f t="shared" si="1"/>
        <v>1248</v>
      </c>
      <c r="H50" s="21">
        <f t="shared" si="2"/>
        <v>1248</v>
      </c>
    </row>
    <row r="51" spans="1:8" x14ac:dyDescent="0.2">
      <c r="A51" s="15">
        <v>38</v>
      </c>
      <c r="B51" s="16" t="s">
        <v>61</v>
      </c>
      <c r="C51" s="21">
        <v>0</v>
      </c>
      <c r="D51" s="21">
        <f t="shared" si="0"/>
        <v>0</v>
      </c>
      <c r="E51" s="21">
        <v>340.62</v>
      </c>
      <c r="F51" s="21">
        <v>0</v>
      </c>
      <c r="G51" s="19">
        <f t="shared" si="1"/>
        <v>340.62</v>
      </c>
      <c r="H51" s="21">
        <f t="shared" si="2"/>
        <v>340.62</v>
      </c>
    </row>
    <row r="52" spans="1:8" x14ac:dyDescent="0.2">
      <c r="A52" s="15">
        <v>39</v>
      </c>
      <c r="B52" s="16" t="s">
        <v>62</v>
      </c>
      <c r="C52" s="21">
        <v>0</v>
      </c>
      <c r="D52" s="21">
        <f t="shared" si="0"/>
        <v>0</v>
      </c>
      <c r="E52" s="21">
        <v>0</v>
      </c>
      <c r="F52" s="21">
        <v>0</v>
      </c>
      <c r="G52" s="19">
        <f t="shared" si="1"/>
        <v>0</v>
      </c>
      <c r="H52" s="21">
        <f t="shared" si="2"/>
        <v>0</v>
      </c>
    </row>
    <row r="53" spans="1:8" x14ac:dyDescent="0.2">
      <c r="A53" s="15">
        <v>40</v>
      </c>
      <c r="B53" s="16" t="s">
        <v>63</v>
      </c>
      <c r="C53" s="21">
        <v>0</v>
      </c>
      <c r="D53" s="21">
        <f t="shared" si="0"/>
        <v>0</v>
      </c>
      <c r="E53" s="21">
        <v>0</v>
      </c>
      <c r="F53" s="21">
        <v>0</v>
      </c>
      <c r="G53" s="19">
        <f t="shared" si="1"/>
        <v>0</v>
      </c>
      <c r="H53" s="21">
        <f t="shared" si="2"/>
        <v>0</v>
      </c>
    </row>
    <row r="54" spans="1:8" x14ac:dyDescent="0.2">
      <c r="A54" s="15">
        <v>41</v>
      </c>
      <c r="B54" s="16" t="s">
        <v>64</v>
      </c>
      <c r="C54" s="21">
        <v>0</v>
      </c>
      <c r="D54" s="21">
        <f t="shared" si="0"/>
        <v>0</v>
      </c>
      <c r="E54" s="21">
        <v>38203.360000000008</v>
      </c>
      <c r="F54" s="21">
        <v>0</v>
      </c>
      <c r="G54" s="19">
        <f t="shared" si="1"/>
        <v>38203.360000000008</v>
      </c>
      <c r="H54" s="21">
        <f t="shared" si="2"/>
        <v>38203.360000000008</v>
      </c>
    </row>
    <row r="55" spans="1:8" x14ac:dyDescent="0.2">
      <c r="A55" s="15">
        <v>42</v>
      </c>
      <c r="B55" s="16" t="s">
        <v>65</v>
      </c>
      <c r="C55" s="21">
        <v>0</v>
      </c>
      <c r="D55" s="21">
        <f t="shared" si="0"/>
        <v>0</v>
      </c>
      <c r="E55" s="21">
        <v>4688.79</v>
      </c>
      <c r="F55" s="21">
        <v>0</v>
      </c>
      <c r="G55" s="19">
        <f t="shared" si="1"/>
        <v>4688.79</v>
      </c>
      <c r="H55" s="21">
        <f t="shared" si="2"/>
        <v>4688.79</v>
      </c>
    </row>
    <row r="56" spans="1:8" x14ac:dyDescent="0.2">
      <c r="A56" s="15">
        <v>43</v>
      </c>
      <c r="B56" s="16" t="s">
        <v>66</v>
      </c>
      <c r="C56" s="21">
        <v>0</v>
      </c>
      <c r="D56" s="21">
        <f t="shared" si="0"/>
        <v>0</v>
      </c>
      <c r="E56" s="21">
        <v>9427</v>
      </c>
      <c r="F56" s="21">
        <v>0</v>
      </c>
      <c r="G56" s="19">
        <f t="shared" si="1"/>
        <v>9427</v>
      </c>
      <c r="H56" s="21">
        <f t="shared" si="2"/>
        <v>9427</v>
      </c>
    </row>
    <row r="57" spans="1:8" x14ac:dyDescent="0.2">
      <c r="A57" s="15">
        <v>44</v>
      </c>
      <c r="B57" s="16" t="s">
        <v>67</v>
      </c>
      <c r="C57" s="21">
        <v>0</v>
      </c>
      <c r="D57" s="21">
        <f t="shared" si="0"/>
        <v>0</v>
      </c>
      <c r="E57" s="21">
        <v>1098.8699999999999</v>
      </c>
      <c r="F57" s="21">
        <v>0</v>
      </c>
      <c r="G57" s="19">
        <f t="shared" si="1"/>
        <v>1098.8699999999999</v>
      </c>
      <c r="H57" s="21">
        <f t="shared" si="2"/>
        <v>1098.8699999999999</v>
      </c>
    </row>
    <row r="58" spans="1:8" x14ac:dyDescent="0.2">
      <c r="A58" s="15">
        <v>45</v>
      </c>
      <c r="B58" s="16" t="s">
        <v>68</v>
      </c>
      <c r="C58" s="21">
        <v>0</v>
      </c>
      <c r="D58" s="21">
        <f t="shared" si="0"/>
        <v>0</v>
      </c>
      <c r="E58" s="21">
        <v>12155.04</v>
      </c>
      <c r="F58" s="21">
        <v>0</v>
      </c>
      <c r="G58" s="19">
        <f t="shared" si="1"/>
        <v>12155.04</v>
      </c>
      <c r="H58" s="21">
        <f t="shared" si="2"/>
        <v>12155.04</v>
      </c>
    </row>
    <row r="59" spans="1:8" x14ac:dyDescent="0.2">
      <c r="A59" s="15">
        <v>46</v>
      </c>
      <c r="B59" s="16" t="s">
        <v>69</v>
      </c>
      <c r="C59" s="21">
        <v>0</v>
      </c>
      <c r="D59" s="21">
        <f t="shared" si="0"/>
        <v>0</v>
      </c>
      <c r="E59" s="21">
        <v>0</v>
      </c>
      <c r="F59" s="21">
        <v>0</v>
      </c>
      <c r="G59" s="19">
        <f t="shared" si="1"/>
        <v>0</v>
      </c>
      <c r="H59" s="21">
        <f t="shared" si="2"/>
        <v>0</v>
      </c>
    </row>
    <row r="60" spans="1:8" x14ac:dyDescent="0.2">
      <c r="A60" s="22">
        <v>47</v>
      </c>
      <c r="B60" s="23" t="s">
        <v>70</v>
      </c>
      <c r="C60" s="24">
        <v>0</v>
      </c>
      <c r="D60" s="24">
        <f t="shared" si="0"/>
        <v>0</v>
      </c>
      <c r="E60" s="24">
        <v>8954.68</v>
      </c>
      <c r="F60" s="24">
        <v>0</v>
      </c>
      <c r="G60" s="25">
        <f t="shared" si="1"/>
        <v>8954.68</v>
      </c>
      <c r="H60" s="24">
        <f t="shared" si="2"/>
        <v>8954.68</v>
      </c>
    </row>
    <row r="61" spans="1:8" x14ac:dyDescent="0.2">
      <c r="A61" s="26"/>
      <c r="C61" s="17"/>
      <c r="D61" s="27"/>
      <c r="E61" s="27"/>
      <c r="F61" s="27"/>
      <c r="G61" s="27"/>
      <c r="H61" s="27"/>
    </row>
    <row r="62" spans="1:8" ht="12.75" x14ac:dyDescent="0.2">
      <c r="A62" s="5" t="str">
        <f>D2</f>
        <v>APS Essential Services</v>
      </c>
      <c r="C62" s="17"/>
      <c r="D62" s="27"/>
      <c r="E62" s="72" t="str">
        <f>D5</f>
        <v>AUTHORIZATION NUMBER: 1</v>
      </c>
      <c r="F62" s="72"/>
      <c r="G62" s="72"/>
      <c r="H62" s="27"/>
    </row>
    <row r="63" spans="1:8" ht="19.5" customHeight="1" x14ac:dyDescent="0.2">
      <c r="A63" s="28"/>
      <c r="B63" s="29"/>
      <c r="C63" s="30"/>
      <c r="D63" s="31"/>
      <c r="E63" s="63"/>
      <c r="F63" s="63"/>
      <c r="G63" s="63"/>
      <c r="H63" s="27"/>
    </row>
    <row r="64" spans="1:8" ht="25.5" customHeight="1" x14ac:dyDescent="0.2">
      <c r="A64" s="9"/>
      <c r="B64" s="32"/>
      <c r="C64" s="73" t="s">
        <v>8</v>
      </c>
      <c r="D64" s="74"/>
      <c r="E64" s="75" t="s">
        <v>9</v>
      </c>
      <c r="F64" s="76"/>
      <c r="G64" s="77" t="s">
        <v>10</v>
      </c>
      <c r="H64" s="74"/>
    </row>
    <row r="65" spans="1:8" s="14" customFormat="1" x14ac:dyDescent="0.2">
      <c r="A65" s="9"/>
      <c r="B65" s="10" t="s">
        <v>12</v>
      </c>
      <c r="C65" s="36" t="s">
        <v>13</v>
      </c>
      <c r="D65" s="33" t="s">
        <v>14</v>
      </c>
      <c r="E65" s="34" t="s">
        <v>13</v>
      </c>
      <c r="F65" s="35" t="s">
        <v>14</v>
      </c>
      <c r="G65" s="36" t="s">
        <v>13</v>
      </c>
      <c r="H65" s="37" t="s">
        <v>14</v>
      </c>
    </row>
    <row r="66" spans="1:8" x14ac:dyDescent="0.2">
      <c r="A66" s="38">
        <v>48</v>
      </c>
      <c r="B66" s="39" t="s">
        <v>71</v>
      </c>
      <c r="C66" s="21">
        <v>0</v>
      </c>
      <c r="D66" s="18">
        <f t="shared" ref="D66:D118" si="3">SUM(C66:C66)</f>
        <v>0</v>
      </c>
      <c r="E66" s="21">
        <v>881.77</v>
      </c>
      <c r="F66" s="18">
        <v>0</v>
      </c>
      <c r="G66" s="19">
        <f t="shared" ref="G66:G118" si="4">C66+E66</f>
        <v>881.77</v>
      </c>
      <c r="H66" s="18">
        <f t="shared" ref="H66:H118" si="5">SUM(G66:G66)</f>
        <v>881.77</v>
      </c>
    </row>
    <row r="67" spans="1:8" x14ac:dyDescent="0.2">
      <c r="A67" s="38">
        <v>49</v>
      </c>
      <c r="B67" s="39" t="s">
        <v>72</v>
      </c>
      <c r="C67" s="21">
        <v>0</v>
      </c>
      <c r="D67" s="21">
        <f t="shared" si="3"/>
        <v>0</v>
      </c>
      <c r="E67" s="21">
        <v>5500</v>
      </c>
      <c r="F67" s="21">
        <v>0</v>
      </c>
      <c r="G67" s="19">
        <f t="shared" si="4"/>
        <v>5500</v>
      </c>
      <c r="H67" s="21">
        <f t="shared" si="5"/>
        <v>5500</v>
      </c>
    </row>
    <row r="68" spans="1:8" x14ac:dyDescent="0.2">
      <c r="A68" s="38">
        <v>50</v>
      </c>
      <c r="B68" s="39" t="s">
        <v>73</v>
      </c>
      <c r="C68" s="21">
        <v>0</v>
      </c>
      <c r="D68" s="21">
        <f t="shared" si="3"/>
        <v>0</v>
      </c>
      <c r="E68" s="21">
        <v>5038.6400000000003</v>
      </c>
      <c r="F68" s="21">
        <v>0</v>
      </c>
      <c r="G68" s="19">
        <f t="shared" si="4"/>
        <v>5038.6400000000003</v>
      </c>
      <c r="H68" s="21">
        <f t="shared" si="5"/>
        <v>5038.6400000000003</v>
      </c>
    </row>
    <row r="69" spans="1:8" x14ac:dyDescent="0.2">
      <c r="A69" s="38">
        <v>51</v>
      </c>
      <c r="B69" s="39" t="s">
        <v>74</v>
      </c>
      <c r="C69" s="21">
        <v>0</v>
      </c>
      <c r="D69" s="21">
        <f t="shared" si="3"/>
        <v>0</v>
      </c>
      <c r="E69" s="21">
        <v>8474.23</v>
      </c>
      <c r="F69" s="21">
        <v>0</v>
      </c>
      <c r="G69" s="19">
        <f t="shared" si="4"/>
        <v>8474.23</v>
      </c>
      <c r="H69" s="21">
        <f t="shared" si="5"/>
        <v>8474.23</v>
      </c>
    </row>
    <row r="70" spans="1:8" x14ac:dyDescent="0.2">
      <c r="A70" s="38">
        <v>52</v>
      </c>
      <c r="B70" s="39" t="s">
        <v>75</v>
      </c>
      <c r="C70" s="21">
        <v>0</v>
      </c>
      <c r="D70" s="21">
        <f t="shared" si="3"/>
        <v>0</v>
      </c>
      <c r="E70" s="21">
        <v>0</v>
      </c>
      <c r="F70" s="21">
        <v>0</v>
      </c>
      <c r="G70" s="19">
        <f t="shared" si="4"/>
        <v>0</v>
      </c>
      <c r="H70" s="21">
        <f t="shared" si="5"/>
        <v>0</v>
      </c>
    </row>
    <row r="71" spans="1:8" x14ac:dyDescent="0.2">
      <c r="A71" s="38">
        <v>53</v>
      </c>
      <c r="B71" s="39" t="s">
        <v>76</v>
      </c>
      <c r="C71" s="21">
        <v>0</v>
      </c>
      <c r="D71" s="21">
        <f t="shared" si="3"/>
        <v>0</v>
      </c>
      <c r="E71" s="21">
        <v>0</v>
      </c>
      <c r="F71" s="21">
        <v>0</v>
      </c>
      <c r="G71" s="19">
        <f t="shared" si="4"/>
        <v>0</v>
      </c>
      <c r="H71" s="21">
        <f t="shared" si="5"/>
        <v>0</v>
      </c>
    </row>
    <row r="72" spans="1:8" x14ac:dyDescent="0.2">
      <c r="A72" s="38">
        <v>54</v>
      </c>
      <c r="B72" s="39" t="s">
        <v>77</v>
      </c>
      <c r="C72" s="21">
        <v>0</v>
      </c>
      <c r="D72" s="21">
        <f t="shared" si="3"/>
        <v>0</v>
      </c>
      <c r="E72" s="21">
        <v>0</v>
      </c>
      <c r="F72" s="21">
        <v>0</v>
      </c>
      <c r="G72" s="19">
        <f t="shared" si="4"/>
        <v>0</v>
      </c>
      <c r="H72" s="21">
        <f t="shared" si="5"/>
        <v>0</v>
      </c>
    </row>
    <row r="73" spans="1:8" x14ac:dyDescent="0.2">
      <c r="A73" s="38">
        <v>55</v>
      </c>
      <c r="B73" s="39" t="s">
        <v>78</v>
      </c>
      <c r="C73" s="21">
        <v>0</v>
      </c>
      <c r="D73" s="21">
        <f t="shared" si="3"/>
        <v>0</v>
      </c>
      <c r="E73" s="21">
        <v>5600</v>
      </c>
      <c r="F73" s="21">
        <v>0</v>
      </c>
      <c r="G73" s="19">
        <f t="shared" si="4"/>
        <v>5600</v>
      </c>
      <c r="H73" s="21">
        <f t="shared" si="5"/>
        <v>5600</v>
      </c>
    </row>
    <row r="74" spans="1:8" x14ac:dyDescent="0.2">
      <c r="A74" s="38">
        <v>56</v>
      </c>
      <c r="B74" s="39" t="s">
        <v>79</v>
      </c>
      <c r="C74" s="21">
        <v>0</v>
      </c>
      <c r="D74" s="21">
        <f t="shared" si="3"/>
        <v>0</v>
      </c>
      <c r="E74" s="21">
        <v>613.94000000000005</v>
      </c>
      <c r="F74" s="21">
        <v>0</v>
      </c>
      <c r="G74" s="19">
        <f t="shared" si="4"/>
        <v>613.94000000000005</v>
      </c>
      <c r="H74" s="21">
        <f t="shared" si="5"/>
        <v>613.94000000000005</v>
      </c>
    </row>
    <row r="75" spans="1:8" x14ac:dyDescent="0.2">
      <c r="A75" s="38">
        <v>57</v>
      </c>
      <c r="B75" s="39" t="s">
        <v>80</v>
      </c>
      <c r="C75" s="21">
        <v>0</v>
      </c>
      <c r="D75" s="21">
        <f t="shared" si="3"/>
        <v>0</v>
      </c>
      <c r="E75" s="21">
        <v>1572.75</v>
      </c>
      <c r="F75" s="21">
        <v>0</v>
      </c>
      <c r="G75" s="19">
        <f t="shared" si="4"/>
        <v>1572.75</v>
      </c>
      <c r="H75" s="21">
        <f t="shared" si="5"/>
        <v>1572.75</v>
      </c>
    </row>
    <row r="76" spans="1:8" x14ac:dyDescent="0.2">
      <c r="A76" s="38">
        <v>58</v>
      </c>
      <c r="B76" s="39" t="s">
        <v>81</v>
      </c>
      <c r="C76" s="21">
        <v>0</v>
      </c>
      <c r="D76" s="21">
        <f t="shared" si="3"/>
        <v>0</v>
      </c>
      <c r="E76" s="21">
        <v>2582.16</v>
      </c>
      <c r="F76" s="21">
        <v>0</v>
      </c>
      <c r="G76" s="19">
        <f t="shared" si="4"/>
        <v>2582.16</v>
      </c>
      <c r="H76" s="21">
        <f t="shared" si="5"/>
        <v>2582.16</v>
      </c>
    </row>
    <row r="77" spans="1:8" x14ac:dyDescent="0.2">
      <c r="A77" s="38">
        <v>59</v>
      </c>
      <c r="B77" s="39" t="s">
        <v>82</v>
      </c>
      <c r="C77" s="21">
        <v>0</v>
      </c>
      <c r="D77" s="21">
        <f t="shared" si="3"/>
        <v>0</v>
      </c>
      <c r="E77" s="21">
        <v>0</v>
      </c>
      <c r="F77" s="21">
        <v>0</v>
      </c>
      <c r="G77" s="19">
        <f t="shared" si="4"/>
        <v>0</v>
      </c>
      <c r="H77" s="21">
        <f t="shared" si="5"/>
        <v>0</v>
      </c>
    </row>
    <row r="78" spans="1:8" x14ac:dyDescent="0.2">
      <c r="A78" s="38">
        <v>60</v>
      </c>
      <c r="B78" s="39" t="s">
        <v>83</v>
      </c>
      <c r="C78" s="21">
        <v>0</v>
      </c>
      <c r="D78" s="21">
        <f t="shared" si="3"/>
        <v>0</v>
      </c>
      <c r="E78" s="21">
        <v>85715.68</v>
      </c>
      <c r="F78" s="21">
        <v>0</v>
      </c>
      <c r="G78" s="19">
        <f t="shared" si="4"/>
        <v>85715.68</v>
      </c>
      <c r="H78" s="21">
        <f t="shared" si="5"/>
        <v>85715.68</v>
      </c>
    </row>
    <row r="79" spans="1:8" x14ac:dyDescent="0.2">
      <c r="A79" s="38">
        <v>61</v>
      </c>
      <c r="B79" s="39" t="s">
        <v>84</v>
      </c>
      <c r="C79" s="21">
        <v>0</v>
      </c>
      <c r="D79" s="21">
        <f t="shared" si="3"/>
        <v>0</v>
      </c>
      <c r="E79" s="21">
        <v>2290.3000000000002</v>
      </c>
      <c r="F79" s="21">
        <v>0</v>
      </c>
      <c r="G79" s="19">
        <f t="shared" si="4"/>
        <v>2290.3000000000002</v>
      </c>
      <c r="H79" s="21">
        <f t="shared" si="5"/>
        <v>2290.3000000000002</v>
      </c>
    </row>
    <row r="80" spans="1:8" x14ac:dyDescent="0.2">
      <c r="A80" s="38">
        <v>62</v>
      </c>
      <c r="B80" s="39" t="s">
        <v>85</v>
      </c>
      <c r="C80" s="21">
        <v>0</v>
      </c>
      <c r="D80" s="21">
        <f t="shared" si="3"/>
        <v>0</v>
      </c>
      <c r="E80" s="21">
        <v>3757.59</v>
      </c>
      <c r="F80" s="21">
        <v>0</v>
      </c>
      <c r="G80" s="19">
        <f t="shared" si="4"/>
        <v>3757.59</v>
      </c>
      <c r="H80" s="21">
        <f t="shared" si="5"/>
        <v>3757.59</v>
      </c>
    </row>
    <row r="81" spans="1:8" x14ac:dyDescent="0.2">
      <c r="A81" s="38">
        <v>63</v>
      </c>
      <c r="B81" s="39" t="s">
        <v>86</v>
      </c>
      <c r="C81" s="21">
        <v>0</v>
      </c>
      <c r="D81" s="21">
        <f t="shared" si="3"/>
        <v>0</v>
      </c>
      <c r="E81" s="21">
        <v>0</v>
      </c>
      <c r="F81" s="21">
        <v>0</v>
      </c>
      <c r="G81" s="19">
        <f t="shared" si="4"/>
        <v>0</v>
      </c>
      <c r="H81" s="21">
        <f t="shared" si="5"/>
        <v>0</v>
      </c>
    </row>
    <row r="82" spans="1:8" x14ac:dyDescent="0.2">
      <c r="A82" s="38">
        <v>64</v>
      </c>
      <c r="B82" s="39" t="s">
        <v>87</v>
      </c>
      <c r="C82" s="21">
        <v>0</v>
      </c>
      <c r="D82" s="21">
        <f t="shared" si="3"/>
        <v>0</v>
      </c>
      <c r="E82" s="21">
        <v>15.28</v>
      </c>
      <c r="F82" s="21">
        <v>0</v>
      </c>
      <c r="G82" s="19">
        <f t="shared" si="4"/>
        <v>15.28</v>
      </c>
      <c r="H82" s="21">
        <f t="shared" si="5"/>
        <v>15.28</v>
      </c>
    </row>
    <row r="83" spans="1:8" x14ac:dyDescent="0.2">
      <c r="A83" s="38">
        <v>65</v>
      </c>
      <c r="B83" s="39" t="s">
        <v>88</v>
      </c>
      <c r="C83" s="21">
        <v>0</v>
      </c>
      <c r="D83" s="21">
        <f t="shared" si="3"/>
        <v>0</v>
      </c>
      <c r="E83" s="21">
        <v>53818.09</v>
      </c>
      <c r="F83" s="21">
        <v>0</v>
      </c>
      <c r="G83" s="19">
        <f t="shared" si="4"/>
        <v>53818.09</v>
      </c>
      <c r="H83" s="21">
        <f t="shared" si="5"/>
        <v>53818.09</v>
      </c>
    </row>
    <row r="84" spans="1:8" x14ac:dyDescent="0.2">
      <c r="A84" s="38">
        <v>66</v>
      </c>
      <c r="B84" s="39" t="s">
        <v>89</v>
      </c>
      <c r="C84" s="21">
        <v>0</v>
      </c>
      <c r="D84" s="21">
        <f t="shared" si="3"/>
        <v>0</v>
      </c>
      <c r="E84" s="21">
        <v>0</v>
      </c>
      <c r="F84" s="21">
        <v>0</v>
      </c>
      <c r="G84" s="19">
        <f t="shared" si="4"/>
        <v>0</v>
      </c>
      <c r="H84" s="21">
        <f t="shared" si="5"/>
        <v>0</v>
      </c>
    </row>
    <row r="85" spans="1:8" x14ac:dyDescent="0.2">
      <c r="A85" s="38">
        <v>67</v>
      </c>
      <c r="B85" s="39" t="s">
        <v>90</v>
      </c>
      <c r="C85" s="21">
        <v>0</v>
      </c>
      <c r="D85" s="21">
        <f t="shared" si="3"/>
        <v>0</v>
      </c>
      <c r="E85" s="21">
        <v>23734.37</v>
      </c>
      <c r="F85" s="21">
        <v>0</v>
      </c>
      <c r="G85" s="19">
        <f t="shared" si="4"/>
        <v>23734.37</v>
      </c>
      <c r="H85" s="21">
        <f t="shared" si="5"/>
        <v>23734.37</v>
      </c>
    </row>
    <row r="86" spans="1:8" x14ac:dyDescent="0.2">
      <c r="A86" s="38">
        <v>68</v>
      </c>
      <c r="B86" s="39" t="s">
        <v>91</v>
      </c>
      <c r="C86" s="21">
        <v>0</v>
      </c>
      <c r="D86" s="21">
        <f t="shared" si="3"/>
        <v>0</v>
      </c>
      <c r="E86" s="21">
        <v>9265.56</v>
      </c>
      <c r="F86" s="21">
        <v>0</v>
      </c>
      <c r="G86" s="19">
        <f t="shared" si="4"/>
        <v>9265.56</v>
      </c>
      <c r="H86" s="21">
        <f t="shared" si="5"/>
        <v>9265.56</v>
      </c>
    </row>
    <row r="87" spans="1:8" x14ac:dyDescent="0.2">
      <c r="A87" s="38">
        <v>69</v>
      </c>
      <c r="B87" s="39" t="s">
        <v>92</v>
      </c>
      <c r="C87" s="21">
        <v>0</v>
      </c>
      <c r="D87" s="21">
        <f t="shared" si="3"/>
        <v>0</v>
      </c>
      <c r="E87" s="21">
        <v>0</v>
      </c>
      <c r="F87" s="21">
        <v>0</v>
      </c>
      <c r="G87" s="19">
        <f t="shared" si="4"/>
        <v>0</v>
      </c>
      <c r="H87" s="21">
        <f t="shared" si="5"/>
        <v>0</v>
      </c>
    </row>
    <row r="88" spans="1:8" x14ac:dyDescent="0.2">
      <c r="A88" s="38">
        <v>70</v>
      </c>
      <c r="B88" s="39" t="s">
        <v>93</v>
      </c>
      <c r="C88" s="21">
        <v>0</v>
      </c>
      <c r="D88" s="21">
        <f t="shared" si="3"/>
        <v>0</v>
      </c>
      <c r="E88" s="21">
        <v>2433.87</v>
      </c>
      <c r="F88" s="21">
        <v>0</v>
      </c>
      <c r="G88" s="19">
        <f t="shared" si="4"/>
        <v>2433.87</v>
      </c>
      <c r="H88" s="21">
        <f t="shared" si="5"/>
        <v>2433.87</v>
      </c>
    </row>
    <row r="89" spans="1:8" x14ac:dyDescent="0.2">
      <c r="A89" s="38">
        <v>71</v>
      </c>
      <c r="B89" s="39" t="s">
        <v>94</v>
      </c>
      <c r="C89" s="21">
        <v>0</v>
      </c>
      <c r="D89" s="21">
        <f t="shared" si="3"/>
        <v>0</v>
      </c>
      <c r="E89" s="21">
        <v>12437.599999999999</v>
      </c>
      <c r="F89" s="21">
        <v>0</v>
      </c>
      <c r="G89" s="19">
        <f t="shared" si="4"/>
        <v>12437.599999999999</v>
      </c>
      <c r="H89" s="21">
        <f t="shared" si="5"/>
        <v>12437.599999999999</v>
      </c>
    </row>
    <row r="90" spans="1:8" x14ac:dyDescent="0.2">
      <c r="A90" s="38">
        <v>72</v>
      </c>
      <c r="B90" s="39" t="s">
        <v>95</v>
      </c>
      <c r="C90" s="21">
        <v>0</v>
      </c>
      <c r="D90" s="21">
        <f t="shared" si="3"/>
        <v>0</v>
      </c>
      <c r="E90" s="21">
        <v>0</v>
      </c>
      <c r="F90" s="21">
        <v>0</v>
      </c>
      <c r="G90" s="19">
        <f t="shared" si="4"/>
        <v>0</v>
      </c>
      <c r="H90" s="21">
        <f t="shared" si="5"/>
        <v>0</v>
      </c>
    </row>
    <row r="91" spans="1:8" x14ac:dyDescent="0.2">
      <c r="A91" s="38">
        <v>73</v>
      </c>
      <c r="B91" s="39" t="s">
        <v>96</v>
      </c>
      <c r="C91" s="21">
        <v>0</v>
      </c>
      <c r="D91" s="21">
        <f t="shared" si="3"/>
        <v>0</v>
      </c>
      <c r="E91" s="21">
        <v>6190.52</v>
      </c>
      <c r="F91" s="21">
        <v>0</v>
      </c>
      <c r="G91" s="19">
        <f t="shared" si="4"/>
        <v>6190.52</v>
      </c>
      <c r="H91" s="21">
        <f t="shared" si="5"/>
        <v>6190.52</v>
      </c>
    </row>
    <row r="92" spans="1:8" x14ac:dyDescent="0.2">
      <c r="A92" s="38">
        <v>74</v>
      </c>
      <c r="B92" s="39" t="s">
        <v>97</v>
      </c>
      <c r="C92" s="21">
        <v>0</v>
      </c>
      <c r="D92" s="21">
        <f t="shared" si="3"/>
        <v>0</v>
      </c>
      <c r="E92" s="21">
        <v>40952.200000000004</v>
      </c>
      <c r="F92" s="21">
        <v>0</v>
      </c>
      <c r="G92" s="19">
        <f t="shared" si="4"/>
        <v>40952.200000000004</v>
      </c>
      <c r="H92" s="21">
        <f t="shared" si="5"/>
        <v>40952.200000000004</v>
      </c>
    </row>
    <row r="93" spans="1:8" x14ac:dyDescent="0.2">
      <c r="A93" s="38">
        <v>75</v>
      </c>
      <c r="B93" s="39" t="s">
        <v>98</v>
      </c>
      <c r="C93" s="21">
        <v>0</v>
      </c>
      <c r="D93" s="21">
        <f t="shared" si="3"/>
        <v>0</v>
      </c>
      <c r="E93" s="21">
        <v>1200.78</v>
      </c>
      <c r="F93" s="21">
        <v>0</v>
      </c>
      <c r="G93" s="19">
        <f t="shared" si="4"/>
        <v>1200.78</v>
      </c>
      <c r="H93" s="21">
        <f t="shared" si="5"/>
        <v>1200.78</v>
      </c>
    </row>
    <row r="94" spans="1:8" x14ac:dyDescent="0.2">
      <c r="A94" s="38">
        <v>76</v>
      </c>
      <c r="B94" s="39" t="s">
        <v>99</v>
      </c>
      <c r="C94" s="21">
        <v>0</v>
      </c>
      <c r="D94" s="21">
        <f t="shared" si="3"/>
        <v>0</v>
      </c>
      <c r="E94" s="21">
        <v>0</v>
      </c>
      <c r="F94" s="21">
        <v>0</v>
      </c>
      <c r="G94" s="19">
        <f t="shared" si="4"/>
        <v>0</v>
      </c>
      <c r="H94" s="21">
        <f t="shared" si="5"/>
        <v>0</v>
      </c>
    </row>
    <row r="95" spans="1:8" x14ac:dyDescent="0.2">
      <c r="A95" s="38">
        <v>77</v>
      </c>
      <c r="B95" s="39" t="s">
        <v>100</v>
      </c>
      <c r="C95" s="21">
        <v>0</v>
      </c>
      <c r="D95" s="21">
        <f t="shared" si="3"/>
        <v>0</v>
      </c>
      <c r="E95" s="21">
        <v>0</v>
      </c>
      <c r="F95" s="21">
        <v>0</v>
      </c>
      <c r="G95" s="19">
        <f t="shared" si="4"/>
        <v>0</v>
      </c>
      <c r="H95" s="21">
        <f t="shared" si="5"/>
        <v>0</v>
      </c>
    </row>
    <row r="96" spans="1:8" x14ac:dyDescent="0.2">
      <c r="A96" s="38">
        <v>78</v>
      </c>
      <c r="B96" s="39" t="s">
        <v>101</v>
      </c>
      <c r="C96" s="21">
        <v>0</v>
      </c>
      <c r="D96" s="21">
        <f t="shared" si="3"/>
        <v>0</v>
      </c>
      <c r="E96" s="21">
        <v>62374.729999999996</v>
      </c>
      <c r="F96" s="21">
        <v>0</v>
      </c>
      <c r="G96" s="19">
        <f t="shared" si="4"/>
        <v>62374.729999999996</v>
      </c>
      <c r="H96" s="21">
        <f t="shared" si="5"/>
        <v>62374.729999999996</v>
      </c>
    </row>
    <row r="97" spans="1:8" x14ac:dyDescent="0.2">
      <c r="A97" s="38">
        <v>79</v>
      </c>
      <c r="B97" s="39" t="s">
        <v>102</v>
      </c>
      <c r="C97" s="21">
        <v>0</v>
      </c>
      <c r="D97" s="21">
        <f t="shared" si="3"/>
        <v>0</v>
      </c>
      <c r="E97" s="21">
        <v>0</v>
      </c>
      <c r="F97" s="21">
        <v>0</v>
      </c>
      <c r="G97" s="19">
        <f t="shared" si="4"/>
        <v>0</v>
      </c>
      <c r="H97" s="21">
        <f t="shared" si="5"/>
        <v>0</v>
      </c>
    </row>
    <row r="98" spans="1:8" x14ac:dyDescent="0.2">
      <c r="A98" s="38">
        <v>80</v>
      </c>
      <c r="B98" s="39" t="s">
        <v>103</v>
      </c>
      <c r="C98" s="21">
        <v>0</v>
      </c>
      <c r="D98" s="21">
        <f t="shared" si="3"/>
        <v>0</v>
      </c>
      <c r="E98" s="21">
        <v>10782.96</v>
      </c>
      <c r="F98" s="21">
        <v>0</v>
      </c>
      <c r="G98" s="19">
        <f t="shared" si="4"/>
        <v>10782.96</v>
      </c>
      <c r="H98" s="21">
        <f t="shared" si="5"/>
        <v>10782.96</v>
      </c>
    </row>
    <row r="99" spans="1:8" x14ac:dyDescent="0.2">
      <c r="A99" s="38">
        <v>81</v>
      </c>
      <c r="B99" s="39" t="s">
        <v>104</v>
      </c>
      <c r="C99" s="21">
        <v>0</v>
      </c>
      <c r="D99" s="21">
        <f t="shared" si="3"/>
        <v>0</v>
      </c>
      <c r="E99" s="21">
        <v>0</v>
      </c>
      <c r="F99" s="21">
        <v>0</v>
      </c>
      <c r="G99" s="19">
        <f t="shared" si="4"/>
        <v>0</v>
      </c>
      <c r="H99" s="21">
        <f t="shared" si="5"/>
        <v>0</v>
      </c>
    </row>
    <row r="100" spans="1:8" x14ac:dyDescent="0.2">
      <c r="A100" s="38">
        <v>82</v>
      </c>
      <c r="B100" s="39" t="s">
        <v>105</v>
      </c>
      <c r="C100" s="21">
        <v>0</v>
      </c>
      <c r="D100" s="21">
        <f t="shared" si="3"/>
        <v>0</v>
      </c>
      <c r="E100" s="21">
        <v>5467.9400000000005</v>
      </c>
      <c r="F100" s="21">
        <v>0</v>
      </c>
      <c r="G100" s="19">
        <f t="shared" si="4"/>
        <v>5467.9400000000005</v>
      </c>
      <c r="H100" s="21">
        <f t="shared" si="5"/>
        <v>5467.9400000000005</v>
      </c>
    </row>
    <row r="101" spans="1:8" x14ac:dyDescent="0.2">
      <c r="A101" s="38">
        <v>83</v>
      </c>
      <c r="B101" s="39" t="s">
        <v>106</v>
      </c>
      <c r="C101" s="21">
        <v>0</v>
      </c>
      <c r="D101" s="21">
        <f t="shared" si="3"/>
        <v>0</v>
      </c>
      <c r="E101" s="21">
        <v>0</v>
      </c>
      <c r="F101" s="21">
        <v>0</v>
      </c>
      <c r="G101" s="19">
        <f t="shared" si="4"/>
        <v>0</v>
      </c>
      <c r="H101" s="21">
        <f t="shared" si="5"/>
        <v>0</v>
      </c>
    </row>
    <row r="102" spans="1:8" x14ac:dyDescent="0.2">
      <c r="A102" s="38">
        <v>84</v>
      </c>
      <c r="B102" s="39" t="s">
        <v>107</v>
      </c>
      <c r="C102" s="21">
        <v>0</v>
      </c>
      <c r="D102" s="21">
        <f t="shared" si="3"/>
        <v>0</v>
      </c>
      <c r="E102" s="21">
        <v>2650</v>
      </c>
      <c r="F102" s="21">
        <v>0</v>
      </c>
      <c r="G102" s="19">
        <f t="shared" si="4"/>
        <v>2650</v>
      </c>
      <c r="H102" s="21">
        <f t="shared" si="5"/>
        <v>2650</v>
      </c>
    </row>
    <row r="103" spans="1:8" x14ac:dyDescent="0.2">
      <c r="A103" s="38">
        <v>85</v>
      </c>
      <c r="B103" s="39" t="s">
        <v>108</v>
      </c>
      <c r="C103" s="21">
        <v>0</v>
      </c>
      <c r="D103" s="21">
        <f t="shared" si="3"/>
        <v>0</v>
      </c>
      <c r="E103" s="21">
        <v>79.709999999999994</v>
      </c>
      <c r="F103" s="21">
        <v>0</v>
      </c>
      <c r="G103" s="19">
        <f t="shared" si="4"/>
        <v>79.709999999999994</v>
      </c>
      <c r="H103" s="21">
        <f t="shared" si="5"/>
        <v>79.709999999999994</v>
      </c>
    </row>
    <row r="104" spans="1:8" x14ac:dyDescent="0.2">
      <c r="A104" s="38">
        <v>86</v>
      </c>
      <c r="B104" s="39" t="s">
        <v>109</v>
      </c>
      <c r="C104" s="21">
        <v>0</v>
      </c>
      <c r="D104" s="21">
        <f t="shared" si="3"/>
        <v>0</v>
      </c>
      <c r="E104" s="21">
        <v>10259.66</v>
      </c>
      <c r="F104" s="21">
        <v>0</v>
      </c>
      <c r="G104" s="19">
        <f t="shared" si="4"/>
        <v>10259.66</v>
      </c>
      <c r="H104" s="21">
        <f t="shared" si="5"/>
        <v>10259.66</v>
      </c>
    </row>
    <row r="105" spans="1:8" x14ac:dyDescent="0.2">
      <c r="A105" s="38">
        <v>87</v>
      </c>
      <c r="B105" s="39" t="s">
        <v>110</v>
      </c>
      <c r="C105" s="21">
        <v>0</v>
      </c>
      <c r="D105" s="21">
        <f t="shared" si="3"/>
        <v>0</v>
      </c>
      <c r="E105" s="21">
        <v>0</v>
      </c>
      <c r="F105" s="21">
        <v>0</v>
      </c>
      <c r="G105" s="19">
        <f t="shared" si="4"/>
        <v>0</v>
      </c>
      <c r="H105" s="21">
        <f t="shared" si="5"/>
        <v>0</v>
      </c>
    </row>
    <row r="106" spans="1:8" x14ac:dyDescent="0.2">
      <c r="A106" s="38">
        <v>88</v>
      </c>
      <c r="B106" s="39" t="s">
        <v>111</v>
      </c>
      <c r="C106" s="21">
        <v>0</v>
      </c>
      <c r="D106" s="21">
        <f t="shared" si="3"/>
        <v>0</v>
      </c>
      <c r="E106" s="21">
        <v>1378.77</v>
      </c>
      <c r="F106" s="21">
        <v>0</v>
      </c>
      <c r="G106" s="19">
        <f t="shared" si="4"/>
        <v>1378.77</v>
      </c>
      <c r="H106" s="21">
        <f t="shared" si="5"/>
        <v>1378.77</v>
      </c>
    </row>
    <row r="107" spans="1:8" x14ac:dyDescent="0.2">
      <c r="A107" s="38">
        <v>89</v>
      </c>
      <c r="B107" s="39" t="s">
        <v>112</v>
      </c>
      <c r="C107" s="21">
        <v>0</v>
      </c>
      <c r="D107" s="21">
        <f t="shared" si="3"/>
        <v>0</v>
      </c>
      <c r="E107" s="21">
        <v>210</v>
      </c>
      <c r="F107" s="21">
        <v>0</v>
      </c>
      <c r="G107" s="19">
        <f t="shared" si="4"/>
        <v>210</v>
      </c>
      <c r="H107" s="21">
        <f t="shared" si="5"/>
        <v>210</v>
      </c>
    </row>
    <row r="108" spans="1:8" x14ac:dyDescent="0.2">
      <c r="A108" s="38">
        <v>90</v>
      </c>
      <c r="B108" s="39" t="s">
        <v>113</v>
      </c>
      <c r="C108" s="21">
        <v>0</v>
      </c>
      <c r="D108" s="21">
        <f t="shared" si="3"/>
        <v>0</v>
      </c>
      <c r="E108" s="21">
        <v>2334.0700000000002</v>
      </c>
      <c r="F108" s="21">
        <v>0</v>
      </c>
      <c r="G108" s="19">
        <f t="shared" si="4"/>
        <v>2334.0700000000002</v>
      </c>
      <c r="H108" s="21">
        <f t="shared" si="5"/>
        <v>2334.0700000000002</v>
      </c>
    </row>
    <row r="109" spans="1:8" x14ac:dyDescent="0.2">
      <c r="A109" s="38">
        <v>91</v>
      </c>
      <c r="B109" s="39" t="s">
        <v>114</v>
      </c>
      <c r="C109" s="21">
        <v>0</v>
      </c>
      <c r="D109" s="21">
        <f t="shared" si="3"/>
        <v>0</v>
      </c>
      <c r="E109" s="21">
        <v>0</v>
      </c>
      <c r="F109" s="21">
        <v>0</v>
      </c>
      <c r="G109" s="19">
        <f t="shared" si="4"/>
        <v>0</v>
      </c>
      <c r="H109" s="21">
        <f t="shared" si="5"/>
        <v>0</v>
      </c>
    </row>
    <row r="110" spans="1:8" x14ac:dyDescent="0.2">
      <c r="A110" s="38">
        <v>92</v>
      </c>
      <c r="B110" s="39" t="s">
        <v>115</v>
      </c>
      <c r="C110" s="21">
        <v>0</v>
      </c>
      <c r="D110" s="21">
        <f t="shared" si="3"/>
        <v>0</v>
      </c>
      <c r="E110" s="21">
        <v>30201.35</v>
      </c>
      <c r="F110" s="21">
        <v>0</v>
      </c>
      <c r="G110" s="19">
        <f t="shared" si="4"/>
        <v>30201.35</v>
      </c>
      <c r="H110" s="21">
        <f t="shared" si="5"/>
        <v>30201.35</v>
      </c>
    </row>
    <row r="111" spans="1:8" x14ac:dyDescent="0.2">
      <c r="A111" s="38">
        <v>93</v>
      </c>
      <c r="B111" s="39" t="s">
        <v>116</v>
      </c>
      <c r="C111" s="21">
        <v>0</v>
      </c>
      <c r="D111" s="21">
        <f t="shared" si="3"/>
        <v>0</v>
      </c>
      <c r="E111" s="21">
        <v>0</v>
      </c>
      <c r="F111" s="21">
        <v>0</v>
      </c>
      <c r="G111" s="19">
        <f t="shared" si="4"/>
        <v>0</v>
      </c>
      <c r="H111" s="21">
        <f t="shared" si="5"/>
        <v>0</v>
      </c>
    </row>
    <row r="112" spans="1:8" x14ac:dyDescent="0.2">
      <c r="A112" s="38">
        <v>94</v>
      </c>
      <c r="B112" s="39" t="s">
        <v>117</v>
      </c>
      <c r="C112" s="21">
        <v>0</v>
      </c>
      <c r="D112" s="21">
        <f t="shared" si="3"/>
        <v>0</v>
      </c>
      <c r="E112" s="21">
        <v>0</v>
      </c>
      <c r="F112" s="21">
        <v>0</v>
      </c>
      <c r="G112" s="19">
        <f t="shared" si="4"/>
        <v>0</v>
      </c>
      <c r="H112" s="21">
        <f t="shared" si="5"/>
        <v>0</v>
      </c>
    </row>
    <row r="113" spans="1:78" x14ac:dyDescent="0.2">
      <c r="A113" s="38">
        <v>95</v>
      </c>
      <c r="B113" s="39" t="s">
        <v>118</v>
      </c>
      <c r="C113" s="21">
        <v>0</v>
      </c>
      <c r="D113" s="21">
        <f t="shared" si="3"/>
        <v>0</v>
      </c>
      <c r="E113" s="21">
        <v>1000</v>
      </c>
      <c r="F113" s="21">
        <v>0</v>
      </c>
      <c r="G113" s="19">
        <f t="shared" si="4"/>
        <v>1000</v>
      </c>
      <c r="H113" s="21">
        <f t="shared" si="5"/>
        <v>1000</v>
      </c>
    </row>
    <row r="114" spans="1:78" x14ac:dyDescent="0.2">
      <c r="A114" s="38">
        <v>96</v>
      </c>
      <c r="B114" s="39" t="s">
        <v>119</v>
      </c>
      <c r="C114" s="21">
        <v>0</v>
      </c>
      <c r="D114" s="21">
        <f t="shared" si="3"/>
        <v>0</v>
      </c>
      <c r="E114" s="21">
        <v>0</v>
      </c>
      <c r="F114" s="21">
        <v>0</v>
      </c>
      <c r="G114" s="19">
        <f t="shared" si="4"/>
        <v>0</v>
      </c>
      <c r="H114" s="21">
        <f t="shared" si="5"/>
        <v>0</v>
      </c>
    </row>
    <row r="115" spans="1:78" x14ac:dyDescent="0.2">
      <c r="A115" s="38">
        <v>97</v>
      </c>
      <c r="B115" s="39" t="s">
        <v>120</v>
      </c>
      <c r="C115" s="21">
        <v>0</v>
      </c>
      <c r="D115" s="21">
        <f t="shared" si="3"/>
        <v>0</v>
      </c>
      <c r="E115" s="21">
        <v>7374.45</v>
      </c>
      <c r="F115" s="21">
        <v>0</v>
      </c>
      <c r="G115" s="19">
        <f t="shared" si="4"/>
        <v>7374.45</v>
      </c>
      <c r="H115" s="21">
        <f t="shared" si="5"/>
        <v>7374.45</v>
      </c>
    </row>
    <row r="116" spans="1:78" x14ac:dyDescent="0.2">
      <c r="A116" s="38">
        <v>98</v>
      </c>
      <c r="B116" s="39" t="s">
        <v>121</v>
      </c>
      <c r="C116" s="21">
        <v>0</v>
      </c>
      <c r="D116" s="21">
        <f t="shared" si="3"/>
        <v>0</v>
      </c>
      <c r="E116" s="21">
        <v>16734.849999999999</v>
      </c>
      <c r="F116" s="21">
        <v>0</v>
      </c>
      <c r="G116" s="19">
        <f t="shared" si="4"/>
        <v>16734.849999999999</v>
      </c>
      <c r="H116" s="21">
        <f t="shared" si="5"/>
        <v>16734.849999999999</v>
      </c>
    </row>
    <row r="117" spans="1:78" x14ac:dyDescent="0.2">
      <c r="A117" s="38">
        <v>99</v>
      </c>
      <c r="B117" s="39" t="s">
        <v>122</v>
      </c>
      <c r="C117" s="21">
        <v>0</v>
      </c>
      <c r="D117" s="21">
        <f t="shared" si="3"/>
        <v>0</v>
      </c>
      <c r="E117" s="21">
        <v>0</v>
      </c>
      <c r="F117" s="21">
        <v>0</v>
      </c>
      <c r="G117" s="19">
        <f t="shared" si="4"/>
        <v>0</v>
      </c>
      <c r="H117" s="21">
        <f t="shared" si="5"/>
        <v>0</v>
      </c>
    </row>
    <row r="118" spans="1:78" x14ac:dyDescent="0.2">
      <c r="A118" s="38">
        <v>100</v>
      </c>
      <c r="B118" s="39" t="s">
        <v>123</v>
      </c>
      <c r="C118" s="21">
        <v>0</v>
      </c>
      <c r="D118" s="21">
        <f t="shared" si="3"/>
        <v>0</v>
      </c>
      <c r="E118" s="21">
        <v>3145</v>
      </c>
      <c r="F118" s="21">
        <v>0</v>
      </c>
      <c r="G118" s="19">
        <f t="shared" si="4"/>
        <v>3145</v>
      </c>
      <c r="H118" s="21">
        <f t="shared" si="5"/>
        <v>3145</v>
      </c>
    </row>
    <row r="119" spans="1:78" ht="12" thickBot="1" x14ac:dyDescent="0.25">
      <c r="A119" s="40"/>
      <c r="B119" s="41" t="s">
        <v>14</v>
      </c>
      <c r="C119" s="42">
        <f t="shared" ref="C119:H119" si="6">SUM(C14:C118)</f>
        <v>0</v>
      </c>
      <c r="D119" s="43">
        <f t="shared" si="6"/>
        <v>0</v>
      </c>
      <c r="E119" s="43">
        <f t="shared" si="6"/>
        <v>906257.93999999971</v>
      </c>
      <c r="F119" s="43">
        <f t="shared" si="6"/>
        <v>0</v>
      </c>
      <c r="G119" s="43">
        <f t="shared" si="6"/>
        <v>906257.93999999971</v>
      </c>
      <c r="H119" s="43">
        <f t="shared" si="6"/>
        <v>906257.93999999971</v>
      </c>
    </row>
    <row r="120" spans="1:78" ht="12" thickTop="1" x14ac:dyDescent="0.2">
      <c r="C120" s="44"/>
      <c r="D120" s="44"/>
      <c r="E120" s="45"/>
      <c r="F120" s="45"/>
      <c r="H120" s="45"/>
    </row>
    <row r="121" spans="1:78" x14ac:dyDescent="0.2">
      <c r="C121" s="64"/>
      <c r="D121" s="64"/>
      <c r="E121" s="45"/>
      <c r="F121" s="45"/>
      <c r="H121" s="45"/>
    </row>
    <row r="122" spans="1:78" x14ac:dyDescent="0.2">
      <c r="C122" s="44"/>
      <c r="D122" s="44"/>
      <c r="E122" s="45"/>
      <c r="F122" s="45"/>
      <c r="H122" s="45"/>
    </row>
    <row r="123" spans="1:78" x14ac:dyDescent="0.2">
      <c r="C123" s="44"/>
      <c r="D123" s="44"/>
      <c r="E123" s="45"/>
      <c r="F123" s="45"/>
      <c r="H123" s="45"/>
    </row>
    <row r="124" spans="1:78" x14ac:dyDescent="0.2">
      <c r="C124" s="44"/>
      <c r="D124" s="44"/>
      <c r="E124" s="45"/>
      <c r="F124" s="45"/>
      <c r="H124" s="45"/>
    </row>
    <row r="125" spans="1:78" s="46" customFormat="1" ht="17.25" customHeight="1" x14ac:dyDescent="0.2">
      <c r="A125" s="5" t="s">
        <v>140</v>
      </c>
      <c r="C125" s="5" t="str">
        <f>A62</f>
        <v>APS Essential Services</v>
      </c>
      <c r="D125" s="47"/>
      <c r="F125" s="48" t="str">
        <f>D5</f>
        <v>AUTHORIZATION NUMBER: 1</v>
      </c>
      <c r="G125" s="50"/>
      <c r="H125" s="49"/>
    </row>
    <row r="126" spans="1:78" ht="18.75" customHeight="1" x14ac:dyDescent="0.2">
      <c r="C126" s="44"/>
      <c r="D126" s="44"/>
      <c r="E126" s="45"/>
      <c r="F126" s="45"/>
      <c r="H126" s="45"/>
    </row>
    <row r="127" spans="1:78" ht="14.25" x14ac:dyDescent="0.2">
      <c r="A127" s="51" t="str">
        <f>D3</f>
        <v>FUNDING SOURCE:  1510-23LM-LM</v>
      </c>
      <c r="C127" s="5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</row>
    <row r="128" spans="1:78" ht="12.75" x14ac:dyDescent="0.2">
      <c r="A128" s="5" t="s">
        <v>124</v>
      </c>
      <c r="C128" s="5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</row>
    <row r="129" spans="1:78" ht="12.75" x14ac:dyDescent="0.2">
      <c r="A129" s="5" t="s">
        <v>125</v>
      </c>
      <c r="C129" s="5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</row>
    <row r="130" spans="1:78" ht="12.75" x14ac:dyDescent="0.2">
      <c r="C130" s="5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</row>
    <row r="131" spans="1:78" ht="12.75" x14ac:dyDescent="0.2">
      <c r="A131" s="5" t="s">
        <v>141</v>
      </c>
      <c r="C131" s="5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</row>
    <row r="132" spans="1:78" ht="12.75" x14ac:dyDescent="0.2">
      <c r="A132" s="5" t="s">
        <v>142</v>
      </c>
      <c r="C132" s="5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</row>
    <row r="133" spans="1:78" ht="12.75" x14ac:dyDescent="0.2">
      <c r="A133" s="5" t="s">
        <v>129</v>
      </c>
      <c r="C133" s="5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</row>
    <row r="134" spans="1:78" ht="14.25" x14ac:dyDescent="0.2">
      <c r="A134" s="51"/>
      <c r="C134" s="5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</row>
    <row r="135" spans="1:78" x14ac:dyDescent="0.2">
      <c r="C135" s="53"/>
      <c r="G135" s="1"/>
    </row>
    <row r="136" spans="1:78" ht="14.25" x14ac:dyDescent="0.2">
      <c r="A136" s="51" t="s">
        <v>130</v>
      </c>
      <c r="C136" s="53"/>
      <c r="G136" s="1"/>
    </row>
    <row r="137" spans="1:78" ht="12.75" x14ac:dyDescent="0.2">
      <c r="A137" s="54"/>
      <c r="C137" s="54"/>
      <c r="D137" s="54"/>
      <c r="E137" s="54"/>
      <c r="F137" s="54"/>
      <c r="G137" s="54"/>
      <c r="H137" s="54"/>
    </row>
    <row r="138" spans="1:78" ht="14.25" customHeight="1" x14ac:dyDescent="0.2">
      <c r="A138" s="52"/>
      <c r="C138" s="53"/>
      <c r="G138" s="1"/>
    </row>
    <row r="139" spans="1:78" s="56" customFormat="1" ht="14.25" customHeight="1" x14ac:dyDescent="0.2">
      <c r="A139" s="5" t="s">
        <v>131</v>
      </c>
      <c r="C139" s="55"/>
    </row>
    <row r="140" spans="1:78" s="56" customFormat="1" ht="15.75" customHeight="1" x14ac:dyDescent="0.2">
      <c r="A140" s="57" t="s">
        <v>132</v>
      </c>
      <c r="C140" s="55"/>
    </row>
    <row r="141" spans="1:78" ht="15" customHeight="1" x14ac:dyDescent="0.2">
      <c r="C141" s="58"/>
      <c r="G141" s="1"/>
    </row>
    <row r="142" spans="1:78" ht="12.75" x14ac:dyDescent="0.2">
      <c r="A142" s="59" t="s">
        <v>144</v>
      </c>
      <c r="C142" s="60"/>
      <c r="D142" s="60"/>
      <c r="G142" s="1"/>
    </row>
    <row r="143" spans="1:78" ht="12.75" x14ac:dyDescent="0.2">
      <c r="A143" s="59" t="s">
        <v>146</v>
      </c>
      <c r="C143" s="60"/>
      <c r="D143" s="60"/>
      <c r="G143" s="1"/>
    </row>
    <row r="144" spans="1:78" ht="12.75" x14ac:dyDescent="0.2">
      <c r="A144" s="59" t="s">
        <v>145</v>
      </c>
      <c r="C144" s="60"/>
      <c r="D144" s="60"/>
      <c r="G144" s="1"/>
    </row>
    <row r="145" spans="1:8" ht="12.75" x14ac:dyDescent="0.2">
      <c r="A145" s="59"/>
      <c r="C145" s="60"/>
      <c r="D145" s="60"/>
      <c r="G145" s="1"/>
    </row>
    <row r="146" spans="1:8" ht="12.75" x14ac:dyDescent="0.2">
      <c r="A146" s="59" t="s">
        <v>147</v>
      </c>
      <c r="C146" s="60"/>
      <c r="D146" s="60"/>
      <c r="G146" s="1"/>
    </row>
    <row r="147" spans="1:8" ht="12.75" x14ac:dyDescent="0.2">
      <c r="A147" s="59" t="s">
        <v>149</v>
      </c>
      <c r="C147" s="60"/>
      <c r="D147" s="60"/>
      <c r="G147" s="1"/>
    </row>
    <row r="148" spans="1:8" ht="12.75" x14ac:dyDescent="0.2">
      <c r="A148" s="59" t="s">
        <v>148</v>
      </c>
      <c r="C148" s="60"/>
      <c r="D148" s="60"/>
      <c r="G148" s="1"/>
    </row>
    <row r="149" spans="1:8" ht="16.5" customHeight="1" x14ac:dyDescent="0.2">
      <c r="B149" s="59"/>
      <c r="G149" s="1"/>
    </row>
    <row r="150" spans="1:8" ht="10.5" customHeight="1" x14ac:dyDescent="0.2">
      <c r="B150" s="59"/>
      <c r="G150" s="1"/>
    </row>
    <row r="151" spans="1:8" ht="12.75" x14ac:dyDescent="0.2">
      <c r="B151" s="5" t="s">
        <v>133</v>
      </c>
      <c r="F151" s="5" t="s">
        <v>134</v>
      </c>
      <c r="G151" s="1"/>
      <c r="H151" s="4"/>
    </row>
    <row r="152" spans="1:8" x14ac:dyDescent="0.2">
      <c r="G152" s="1"/>
      <c r="H152" s="4"/>
    </row>
    <row r="153" spans="1:8" ht="12.75" x14ac:dyDescent="0.2">
      <c r="F153" s="66">
        <v>44994</v>
      </c>
      <c r="G153" s="66"/>
      <c r="H153" s="65"/>
    </row>
    <row r="154" spans="1:8" x14ac:dyDescent="0.2">
      <c r="F154" s="67"/>
      <c r="G154" s="67"/>
      <c r="H154" s="78"/>
    </row>
    <row r="155" spans="1:8" x14ac:dyDescent="0.2">
      <c r="G155" s="1"/>
      <c r="H155" s="4"/>
    </row>
  </sheetData>
  <sheetProtection algorithmName="SHA-512" hashValue="LYczqqFQGEAQvL/EMxYMgxjprUg+4qZqvdpuWftE9fSC/W7QvDK9YRHcIL2CKRYOLZR9dOvKMkMtHrlZ65g6sg==" saltValue="oAnUGaPx6E1EgfLd0uLNMQ==" spinCount="100000" sheet="1" objects="1" scenarios="1"/>
  <mergeCells count="9">
    <mergeCell ref="F154:H154"/>
    <mergeCell ref="C12:D12"/>
    <mergeCell ref="E12:F12"/>
    <mergeCell ref="G12:H12"/>
    <mergeCell ref="E62:G62"/>
    <mergeCell ref="C64:D64"/>
    <mergeCell ref="E64:F64"/>
    <mergeCell ref="G64:H64"/>
    <mergeCell ref="F153:G1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FA2</vt:lpstr>
      <vt:lpstr>FA1 SFY Remaining 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Sarah M</dc:creator>
  <cp:lastModifiedBy>Cyran, Kathleen</cp:lastModifiedBy>
  <cp:lastPrinted>2023-03-10T16:41:59Z</cp:lastPrinted>
  <dcterms:created xsi:type="dcterms:W3CDTF">2023-03-07T15:02:10Z</dcterms:created>
  <dcterms:modified xsi:type="dcterms:W3CDTF">2023-03-10T16:51:16Z</dcterms:modified>
</cp:coreProperties>
</file>