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\APS Essential Services\"/>
    </mc:Choice>
  </mc:AlternateContent>
  <xr:revisionPtr revIDLastSave="0" documentId="13_ncr:1_{14781106-B043-4B01-BF0A-062A9B1D8F0B}" xr6:coauthVersionLast="47" xr6:coauthVersionMax="47" xr10:uidLastSave="{00000000-0000-0000-0000-000000000000}"/>
  <bookViews>
    <workbookView xWindow="28680" yWindow="-120" windowWidth="29040" windowHeight="15840" xr2:uid="{B35127A3-E8DF-4824-B26A-44F2DA7D17AB}"/>
  </bookViews>
  <sheets>
    <sheet name="F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2" l="1"/>
  <c r="I126" i="2"/>
  <c r="G120" i="2"/>
  <c r="D120" i="2"/>
  <c r="H119" i="2"/>
  <c r="I119" i="2" s="1"/>
  <c r="E119" i="2"/>
  <c r="H118" i="2"/>
  <c r="I118" i="2" s="1"/>
  <c r="E118" i="2"/>
  <c r="H117" i="2"/>
  <c r="I117" i="2" s="1"/>
  <c r="E117" i="2"/>
  <c r="H116" i="2"/>
  <c r="I116" i="2" s="1"/>
  <c r="E116" i="2"/>
  <c r="H115" i="2"/>
  <c r="I115" i="2" s="1"/>
  <c r="E115" i="2"/>
  <c r="H114" i="2"/>
  <c r="I114" i="2" s="1"/>
  <c r="E114" i="2"/>
  <c r="H113" i="2"/>
  <c r="I113" i="2" s="1"/>
  <c r="E113" i="2"/>
  <c r="H112" i="2"/>
  <c r="I112" i="2" s="1"/>
  <c r="E112" i="2"/>
  <c r="H111" i="2"/>
  <c r="I111" i="2" s="1"/>
  <c r="E111" i="2"/>
  <c r="H110" i="2"/>
  <c r="I110" i="2" s="1"/>
  <c r="E110" i="2"/>
  <c r="H109" i="2"/>
  <c r="I109" i="2" s="1"/>
  <c r="E109" i="2"/>
  <c r="H108" i="2"/>
  <c r="I108" i="2" s="1"/>
  <c r="E108" i="2"/>
  <c r="H107" i="2"/>
  <c r="I107" i="2" s="1"/>
  <c r="E107" i="2"/>
  <c r="H106" i="2"/>
  <c r="I106" i="2" s="1"/>
  <c r="E106" i="2"/>
  <c r="H105" i="2"/>
  <c r="I105" i="2" s="1"/>
  <c r="E105" i="2"/>
  <c r="H104" i="2"/>
  <c r="I104" i="2" s="1"/>
  <c r="E104" i="2"/>
  <c r="H103" i="2"/>
  <c r="I103" i="2" s="1"/>
  <c r="E103" i="2"/>
  <c r="H102" i="2"/>
  <c r="I102" i="2" s="1"/>
  <c r="E102" i="2"/>
  <c r="H101" i="2"/>
  <c r="I101" i="2" s="1"/>
  <c r="E101" i="2"/>
  <c r="H100" i="2"/>
  <c r="I100" i="2" s="1"/>
  <c r="E100" i="2"/>
  <c r="H99" i="2"/>
  <c r="I99" i="2" s="1"/>
  <c r="E99" i="2"/>
  <c r="H98" i="2"/>
  <c r="I98" i="2" s="1"/>
  <c r="E98" i="2"/>
  <c r="H97" i="2"/>
  <c r="I97" i="2" s="1"/>
  <c r="E97" i="2"/>
  <c r="H96" i="2"/>
  <c r="I96" i="2" s="1"/>
  <c r="E96" i="2"/>
  <c r="H95" i="2"/>
  <c r="I95" i="2" s="1"/>
  <c r="E95" i="2"/>
  <c r="H94" i="2"/>
  <c r="I94" i="2" s="1"/>
  <c r="E94" i="2"/>
  <c r="H93" i="2"/>
  <c r="I93" i="2" s="1"/>
  <c r="E93" i="2"/>
  <c r="H92" i="2"/>
  <c r="I92" i="2" s="1"/>
  <c r="E92" i="2"/>
  <c r="H91" i="2"/>
  <c r="I91" i="2" s="1"/>
  <c r="E91" i="2"/>
  <c r="H90" i="2"/>
  <c r="I90" i="2" s="1"/>
  <c r="E90" i="2"/>
  <c r="H89" i="2"/>
  <c r="I89" i="2" s="1"/>
  <c r="E89" i="2"/>
  <c r="H88" i="2"/>
  <c r="I88" i="2" s="1"/>
  <c r="E88" i="2"/>
  <c r="H87" i="2"/>
  <c r="I87" i="2" s="1"/>
  <c r="E87" i="2"/>
  <c r="H86" i="2"/>
  <c r="I86" i="2" s="1"/>
  <c r="E86" i="2"/>
  <c r="H85" i="2"/>
  <c r="I85" i="2" s="1"/>
  <c r="E85" i="2"/>
  <c r="H84" i="2"/>
  <c r="I84" i="2" s="1"/>
  <c r="E84" i="2"/>
  <c r="H83" i="2"/>
  <c r="I83" i="2" s="1"/>
  <c r="E83" i="2"/>
  <c r="H82" i="2"/>
  <c r="I82" i="2" s="1"/>
  <c r="E82" i="2"/>
  <c r="H81" i="2"/>
  <c r="I81" i="2" s="1"/>
  <c r="E81" i="2"/>
  <c r="H80" i="2"/>
  <c r="I80" i="2" s="1"/>
  <c r="E80" i="2"/>
  <c r="H79" i="2"/>
  <c r="I79" i="2" s="1"/>
  <c r="E79" i="2"/>
  <c r="H78" i="2"/>
  <c r="I78" i="2" s="1"/>
  <c r="E78" i="2"/>
  <c r="H77" i="2"/>
  <c r="I77" i="2" s="1"/>
  <c r="E77" i="2"/>
  <c r="H76" i="2"/>
  <c r="I76" i="2" s="1"/>
  <c r="E76" i="2"/>
  <c r="H75" i="2"/>
  <c r="I75" i="2" s="1"/>
  <c r="E75" i="2"/>
  <c r="H74" i="2"/>
  <c r="I74" i="2" s="1"/>
  <c r="E74" i="2"/>
  <c r="H73" i="2"/>
  <c r="I73" i="2" s="1"/>
  <c r="E73" i="2"/>
  <c r="H72" i="2"/>
  <c r="I72" i="2" s="1"/>
  <c r="E72" i="2"/>
  <c r="H71" i="2"/>
  <c r="I71" i="2" s="1"/>
  <c r="E71" i="2"/>
  <c r="H70" i="2"/>
  <c r="I70" i="2" s="1"/>
  <c r="E70" i="2"/>
  <c r="H69" i="2"/>
  <c r="I69" i="2" s="1"/>
  <c r="E69" i="2"/>
  <c r="H68" i="2"/>
  <c r="I68" i="2" s="1"/>
  <c r="E68" i="2"/>
  <c r="H67" i="2"/>
  <c r="I67" i="2" s="1"/>
  <c r="E67" i="2"/>
  <c r="I63" i="2"/>
  <c r="F120" i="2" s="1"/>
  <c r="A63" i="2"/>
  <c r="A126" i="2" s="1"/>
  <c r="H61" i="2"/>
  <c r="I61" i="2" s="1"/>
  <c r="E61" i="2"/>
  <c r="H60" i="2"/>
  <c r="I60" i="2" s="1"/>
  <c r="E60" i="2"/>
  <c r="H59" i="2"/>
  <c r="I59" i="2" s="1"/>
  <c r="E59" i="2"/>
  <c r="H58" i="2"/>
  <c r="I58" i="2" s="1"/>
  <c r="E58" i="2"/>
  <c r="H57" i="2"/>
  <c r="I57" i="2" s="1"/>
  <c r="E57" i="2"/>
  <c r="H56" i="2"/>
  <c r="I56" i="2" s="1"/>
  <c r="E56" i="2"/>
  <c r="H55" i="2"/>
  <c r="I55" i="2" s="1"/>
  <c r="E55" i="2"/>
  <c r="H54" i="2"/>
  <c r="I54" i="2" s="1"/>
  <c r="E54" i="2"/>
  <c r="H53" i="2"/>
  <c r="I53" i="2" s="1"/>
  <c r="E53" i="2"/>
  <c r="H52" i="2"/>
  <c r="I52" i="2" s="1"/>
  <c r="E52" i="2"/>
  <c r="H51" i="2"/>
  <c r="I51" i="2" s="1"/>
  <c r="E51" i="2"/>
  <c r="H50" i="2"/>
  <c r="I50" i="2" s="1"/>
  <c r="E50" i="2"/>
  <c r="H49" i="2"/>
  <c r="I49" i="2" s="1"/>
  <c r="E49" i="2"/>
  <c r="H48" i="2"/>
  <c r="I48" i="2" s="1"/>
  <c r="E48" i="2"/>
  <c r="H47" i="2"/>
  <c r="I47" i="2" s="1"/>
  <c r="E47" i="2"/>
  <c r="H46" i="2"/>
  <c r="I46" i="2" s="1"/>
  <c r="E46" i="2"/>
  <c r="H45" i="2"/>
  <c r="I45" i="2" s="1"/>
  <c r="E45" i="2"/>
  <c r="H44" i="2"/>
  <c r="I44" i="2" s="1"/>
  <c r="E44" i="2"/>
  <c r="H43" i="2"/>
  <c r="I43" i="2" s="1"/>
  <c r="E43" i="2"/>
  <c r="H42" i="2"/>
  <c r="I42" i="2" s="1"/>
  <c r="E42" i="2"/>
  <c r="H41" i="2"/>
  <c r="I41" i="2" s="1"/>
  <c r="E41" i="2"/>
  <c r="H40" i="2"/>
  <c r="I40" i="2" s="1"/>
  <c r="E40" i="2"/>
  <c r="H39" i="2"/>
  <c r="I39" i="2" s="1"/>
  <c r="E39" i="2"/>
  <c r="H38" i="2"/>
  <c r="I38" i="2" s="1"/>
  <c r="E38" i="2"/>
  <c r="H37" i="2"/>
  <c r="I37" i="2" s="1"/>
  <c r="E37" i="2"/>
  <c r="H36" i="2"/>
  <c r="I36" i="2" s="1"/>
  <c r="E36" i="2"/>
  <c r="H35" i="2"/>
  <c r="I35" i="2" s="1"/>
  <c r="E35" i="2"/>
  <c r="H34" i="2"/>
  <c r="I34" i="2" s="1"/>
  <c r="E34" i="2"/>
  <c r="H33" i="2"/>
  <c r="I33" i="2" s="1"/>
  <c r="E33" i="2"/>
  <c r="H32" i="2"/>
  <c r="I32" i="2" s="1"/>
  <c r="E32" i="2"/>
  <c r="H31" i="2"/>
  <c r="I31" i="2" s="1"/>
  <c r="E31" i="2"/>
  <c r="H30" i="2"/>
  <c r="I30" i="2" s="1"/>
  <c r="E30" i="2"/>
  <c r="H29" i="2"/>
  <c r="I29" i="2" s="1"/>
  <c r="E29" i="2"/>
  <c r="H28" i="2"/>
  <c r="I28" i="2" s="1"/>
  <c r="E28" i="2"/>
  <c r="H27" i="2"/>
  <c r="I27" i="2" s="1"/>
  <c r="E27" i="2"/>
  <c r="H26" i="2"/>
  <c r="I26" i="2" s="1"/>
  <c r="E26" i="2"/>
  <c r="H25" i="2"/>
  <c r="I25" i="2" s="1"/>
  <c r="E25" i="2"/>
  <c r="H24" i="2"/>
  <c r="I24" i="2" s="1"/>
  <c r="E24" i="2"/>
  <c r="H23" i="2"/>
  <c r="I23" i="2" s="1"/>
  <c r="E23" i="2"/>
  <c r="H22" i="2"/>
  <c r="I22" i="2" s="1"/>
  <c r="E22" i="2"/>
  <c r="H21" i="2"/>
  <c r="I21" i="2" s="1"/>
  <c r="E21" i="2"/>
  <c r="H20" i="2"/>
  <c r="I20" i="2" s="1"/>
  <c r="E20" i="2"/>
  <c r="H19" i="2"/>
  <c r="I19" i="2" s="1"/>
  <c r="E19" i="2"/>
  <c r="H18" i="2"/>
  <c r="I18" i="2" s="1"/>
  <c r="E18" i="2"/>
  <c r="H17" i="2"/>
  <c r="I17" i="2" s="1"/>
  <c r="E17" i="2"/>
  <c r="H16" i="2"/>
  <c r="I16" i="2" s="1"/>
  <c r="E16" i="2"/>
  <c r="H15" i="2"/>
  <c r="E15" i="2"/>
  <c r="E120" i="2" l="1"/>
  <c r="H120" i="2"/>
  <c r="I15" i="2"/>
  <c r="I120" i="2" s="1"/>
</calcChain>
</file>

<file path=xl/sharedStrings.xml><?xml version="1.0" encoding="utf-8"?>
<sst xmlns="http://schemas.openxmlformats.org/spreadsheetml/2006/main" count="260" uniqueCount="245">
  <si>
    <t>DIVISION OF SOCIAL SERVICES</t>
  </si>
  <si>
    <t>APS Essential Services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</si>
  <si>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</si>
  <si>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</si>
  <si>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</si>
  <si>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</si>
  <si>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</si>
  <si>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</si>
  <si>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</si>
  <si>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</si>
  <si>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</si>
  <si>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</si>
  <si>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</si>
  <si>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</si>
  <si>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</si>
  <si>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</si>
  <si>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</si>
  <si>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</si>
  <si>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</si>
  <si>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</si>
  <si>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</si>
  <si>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</si>
  <si>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</si>
  <si>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</si>
  <si>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</si>
  <si>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</si>
  <si>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</si>
  <si>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</si>
  <si>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</si>
  <si>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</si>
  <si>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</si>
  <si>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</si>
  <si>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</si>
  <si>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</si>
  <si>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</si>
  <si>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</si>
  <si>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</si>
  <si>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</si>
  <si>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</si>
  <si>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</si>
  <si>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</si>
  <si>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</si>
  <si>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</si>
  <si>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</si>
  <si>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</si>
  <si>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</si>
  <si>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</si>
  <si>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</si>
  <si>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</si>
  <si>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</si>
  <si>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</si>
  <si>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</si>
  <si>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</si>
  <si>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</si>
  <si>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</si>
  <si>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</si>
  <si>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</si>
  <si>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</si>
  <si>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</si>
  <si>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</si>
  <si>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</si>
  <si>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</si>
  <si>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</si>
  <si>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</si>
  <si>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</si>
  <si>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</si>
  <si>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</si>
  <si>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</si>
  <si>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</si>
  <si>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</si>
  <si>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</si>
  <si>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</si>
  <si>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</si>
  <si>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</si>
  <si>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</si>
  <si>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</si>
  <si>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</si>
  <si>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</si>
  <si>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</si>
  <si>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</si>
  <si>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</si>
  <si>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</si>
  <si>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</si>
  <si>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</si>
  <si>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</si>
  <si>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</si>
  <si>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</si>
  <si>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</si>
  <si>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</si>
  <si>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</si>
  <si>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</si>
  <si>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</si>
  <si>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</si>
  <si>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</si>
  <si>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</si>
  <si>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</si>
  <si>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</si>
  <si>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</si>
  <si>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</si>
  <si>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</si>
  <si>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</si>
  <si>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</si>
  <si>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</si>
  <si>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</si>
  <si>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</si>
  <si>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</si>
  <si>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</si>
  <si>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</si>
  <si>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</si>
  <si>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</si>
  <si>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</si>
  <si>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</si>
  <si>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</si>
  <si>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</si>
  <si>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</si>
  <si>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</si>
  <si>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</si>
  <si>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</si>
  <si>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</si>
  <si>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CFDA Name:  Elder Abuse Prevention Interventions Program</t>
  </si>
  <si>
    <t>Federal Agency:  DHHS/ACL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</si>
  <si>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</si>
  <si>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>XS411 Heading: APS Essential Svcs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</si>
  <si>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</si>
  <si>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</si>
  <si>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</si>
  <si>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THESE AMOUNTS ARE CURRENTLY ESTIMATES AND ARE SUBJECT TO CHANGE UPON APPROPRIATION.</t>
  </si>
  <si>
    <t>AUTHORIZED SIGNATURE</t>
  </si>
  <si>
    <t>DATE:</t>
  </si>
  <si>
    <t>EFFECTIVE DATE: 07/01/2022</t>
  </si>
  <si>
    <t>Award Name:  (APC5) CRRSA Act, 2021 suppl. funding for APS under SSA Title XX Section 2042(b)</t>
  </si>
  <si>
    <t>Award Number:  2101NCAPC5</t>
  </si>
  <si>
    <t>Award Date:  FFY 2021</t>
  </si>
  <si>
    <t>AUTHORIZATION NUMBER: 1</t>
  </si>
  <si>
    <t>FROM JUNE 2022 THRU May 2023 SERVICE MONTHS</t>
  </si>
  <si>
    <t>FROM JULY 2022 THRU JUNE 2023 PAYMENT MONTHS</t>
  </si>
  <si>
    <t xml:space="preserve">Unique Entity Identifier (UEI)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</si>
  <si>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</si>
  <si>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</si>
  <si>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</si>
  <si>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</si>
  <si>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</si>
  <si>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</si>
  <si>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</si>
  <si>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</si>
  <si>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</si>
  <si>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</si>
  <si>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</si>
  <si>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</si>
  <si>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</si>
  <si>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</si>
  <si>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</si>
  <si>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</si>
  <si>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</si>
  <si>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</si>
  <si>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</si>
  <si>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</si>
  <si>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</si>
  <si>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</si>
  <si>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</si>
  <si>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</si>
  <si>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</si>
  <si>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</si>
  <si>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</si>
  <si>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</si>
  <si>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</si>
  <si>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</si>
  <si>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</si>
  <si>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</si>
  <si>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</si>
  <si>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</si>
  <si>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</si>
  <si>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</si>
  <si>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</si>
  <si>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</si>
  <si>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</si>
  <si>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</si>
  <si>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</si>
  <si>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</si>
  <si>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</si>
  <si>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</si>
  <si>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</si>
  <si>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</si>
  <si>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</si>
  <si>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</si>
  <si>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</si>
  <si>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</si>
  <si>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</si>
  <si>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</si>
  <si>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</si>
  <si>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</si>
  <si>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</si>
  <si>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</si>
  <si>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</si>
  <si>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</si>
  <si>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</si>
  <si>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</si>
  <si>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</si>
  <si>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</si>
  <si>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</si>
  <si>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</si>
  <si>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</si>
  <si>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</si>
  <si>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</si>
  <si>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</si>
  <si>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</si>
  <si>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</si>
  <si>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</si>
  <si>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</si>
  <si>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</si>
  <si>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</si>
  <si>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</si>
  <si>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</si>
  <si>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</si>
  <si>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</si>
  <si>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</si>
  <si>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</si>
  <si>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</si>
  <si>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</si>
  <si>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</si>
  <si>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</si>
  <si>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</si>
  <si>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</si>
  <si>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</si>
  <si>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</si>
  <si>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</si>
  <si>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</si>
  <si>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</si>
  <si>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</si>
  <si>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</si>
  <si>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</si>
  <si>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</si>
  <si>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</si>
  <si>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</si>
  <si>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</si>
  <si>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</si>
  <si>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</si>
  <si>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 xml:space="preserve">      GENERAL ASSEMBLY.</t>
  </si>
  <si>
    <t>THIS FUNDING AUTHORIZATION IS CONTINGENT UPON APPROPRIATION BY THE N.C.</t>
  </si>
  <si>
    <t xml:space="preserve">Research &amp; Development:     </t>
  </si>
  <si>
    <t xml:space="preserve">Unique Entity Identifier </t>
  </si>
  <si>
    <t>FUNDING SOURCE:  (APC5) CRRSA Act, 2021 suppl. funding  for APS under SSA Title XX Section 2042(b)</t>
  </si>
  <si>
    <t xml:space="preserve">Project Description:  To develop, implement, and evaluate successful or promising interventions, </t>
  </si>
  <si>
    <t xml:space="preserve">            practices, and programs to prevent elder abuse, neglect, and exploitation, including adult </t>
  </si>
  <si>
    <t xml:space="preserve">            protective services programs.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</si>
</sst>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color indexed="10"/>
      <name val="Times New Roman"/>
      <family val="1"/>
    </font>
    <font>
      <sz val="8"/>
      <color indexed="10"/>
      <name val="Times New Roman"/>
      <family val="1"/>
    </font>
    <font>
      <b/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sz val="10"/>
      <color indexed="10"/>
      <name val="Times New Roman"/>
      <family val="1"/>
    </font>
    <font>
      <sz val="8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164" fontId="2" fillId="0" borderId="0" xfId="1" applyNumberFormat="1" applyFont="1" applyBorder="1" applyAlignment="1"/>
    <xf numFmtId="0" fontId="5" fillId="0" borderId="0" xfId="0" applyFont="1"/>
    <xf numFmtId="0" fontId="3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4" fontId="2" fillId="0" borderId="0" xfId="1" applyNumberFormat="1" applyFont="1" applyBorder="1" applyAlignment="1">
      <alignment horizontal="right"/>
    </xf>
    <xf numFmtId="0" fontId="2" fillId="0" borderId="7" xfId="0" applyFont="1" applyBorder="1"/>
    <xf numFmtId="4" fontId="2" fillId="0" borderId="7" xfId="0" applyNumberFormat="1" applyFont="1" applyBorder="1"/>
    <xf numFmtId="4" fontId="2" fillId="0" borderId="7" xfId="1" applyNumberFormat="1" applyFont="1" applyBorder="1" applyAlignment="1">
      <alignment horizontal="right"/>
    </xf>
    <xf numFmtId="4" fontId="5" fillId="0" borderId="7" xfId="1" applyNumberFormat="1" applyFont="1" applyBorder="1" applyAlignment="1">
      <alignment horizontal="center"/>
    </xf>
    <xf numFmtId="4" fontId="2" fillId="0" borderId="6" xfId="1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  <xf numFmtId="4" fontId="3" fillId="0" borderId="6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4" fontId="2" fillId="0" borderId="8" xfId="2" applyNumberFormat="1" applyFont="1" applyBorder="1"/>
    <xf numFmtId="4" fontId="2" fillId="0" borderId="9" xfId="2" applyNumberFormat="1" applyFont="1" applyBorder="1"/>
    <xf numFmtId="6" fontId="2" fillId="0" borderId="0" xfId="1" applyNumberFormat="1" applyFont="1" applyBorder="1"/>
    <xf numFmtId="6" fontId="2" fillId="0" borderId="0" xfId="1" applyNumberFormat="1" applyFont="1" applyBorder="1" applyAlignment="1"/>
    <xf numFmtId="0" fontId="8" fillId="0" borderId="0" xfId="0" applyFont="1"/>
    <xf numFmtId="6" fontId="8" fillId="0" borderId="0" xfId="1" applyNumberFormat="1" applyFont="1" applyBorder="1"/>
    <xf numFmtId="6" fontId="8" fillId="0" borderId="0" xfId="1" applyNumberFormat="1" applyFont="1" applyBorder="1" applyAlignment="1"/>
    <xf numFmtId="164" fontId="8" fillId="0" borderId="0" xfId="1" applyNumberFormat="1" applyFont="1" applyBorder="1" applyAlignment="1"/>
    <xf numFmtId="0" fontId="9" fillId="0" borderId="0" xfId="0" applyFont="1"/>
    <xf numFmtId="0" fontId="10" fillId="0" borderId="0" xfId="0" applyFont="1"/>
    <xf numFmtId="43" fontId="11" fillId="0" borderId="0" xfId="1" applyFont="1" applyBorder="1" applyAlignment="1"/>
    <xf numFmtId="43" fontId="12" fillId="0" borderId="0" xfId="1" applyFont="1" applyBorder="1" applyAlignment="1"/>
    <xf numFmtId="0" fontId="12" fillId="0" borderId="0" xfId="0" applyFont="1"/>
    <xf numFmtId="0" fontId="13" fillId="0" borderId="0" xfId="0" applyFont="1"/>
    <xf numFmtId="43" fontId="2" fillId="0" borderId="0" xfId="1" applyFont="1" applyBorder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6" fontId="2" fillId="0" borderId="0" xfId="1" applyNumberFormat="1" applyFont="1" applyFill="1" applyBorder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8" xfId="0" applyFont="1" applyBorder="1"/>
    <xf numFmtId="0" fontId="2" fillId="0" borderId="4" xfId="0" applyFont="1" applyBorder="1"/>
    <xf numFmtId="4" fontId="2" fillId="0" borderId="4" xfId="1" applyNumberFormat="1" applyFont="1" applyBorder="1" applyAlignment="1">
      <alignment horizontal="right"/>
    </xf>
    <xf numFmtId="0" fontId="2" fillId="0" borderId="4" xfId="0" quotePrefix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/>
    <xf numFmtId="0" fontId="15" fillId="0" borderId="0" xfId="0" applyFont="1"/>
    <xf numFmtId="0" fontId="16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43" fontId="17" fillId="0" borderId="0" xfId="1" applyFont="1" applyBorder="1" applyAlignment="1"/>
    <xf numFmtId="4" fontId="5" fillId="0" borderId="0" xfId="1" applyNumberFormat="1" applyFont="1" applyBorder="1" applyAlignment="1">
      <alignment horizontal="right"/>
    </xf>
    <xf numFmtId="6" fontId="5" fillId="0" borderId="0" xfId="1" applyNumberFormat="1" applyFont="1" applyBorder="1" applyAlignment="1">
      <alignment horizontal="right"/>
    </xf>
    <xf numFmtId="0" fontId="2" fillId="0" borderId="0" xfId="0" quotePrefix="1" applyFont="1" applyAlignment="1">
      <alignment horizontal="center"/>
    </xf>
    <xf numFmtId="4" fontId="2" fillId="0" borderId="0" xfId="0" applyNumberFormat="1" applyFont="1"/>
    <xf numFmtId="165" fontId="5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3" xfId="1" applyNumberFormat="1" applyFont="1" applyBorder="1" applyAlignment="1">
      <alignment horizontal="center" wrapText="1"/>
    </xf>
    <xf numFmtId="4" fontId="2" fillId="0" borderId="6" xfId="1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  <xf numFmtId="0" fontId="2" fillId="0" borderId="0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95346.999D9D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63546</xdr:colOff>
      <xdr:row>0</xdr:row>
      <xdr:rowOff>63465</xdr:rowOff>
    </xdr:from>
    <xdr:to>
      <xdr:col>2</xdr:col>
      <xdr:colOff>502227</xdr:colOff>
      <xdr:row>8</xdr:row>
      <xdr:rowOff>93638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46" y="63465"/>
          <a:ext cx="1694249" cy="1571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131</xdr:row>
          <xdr:rowOff>0</xdr:rowOff>
        </xdr:from>
        <xdr:to>
          <xdr:col>5</xdr:col>
          <xdr:colOff>396240</xdr:colOff>
          <xdr:row>132</xdr:row>
          <xdr:rowOff>0</xdr:rowOff>
        </xdr:to>
        <xdr:grpSp>
          <xdr:nvGrpSpPr>
            <xdr:cNvPr id="10" name="Group 2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337955" y="20435455"/>
              <a:ext cx="1885603" cy="164522"/>
              <a:chOff x="3744188" y="17300800"/>
              <a:chExt cx="1078925" cy="335107"/>
            </a:xfrm>
          </xdr:grpSpPr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  <a:ext uri="{FF2B5EF4-FFF2-40B4-BE49-F238E27FC236}">
                    <a16:creationId xmlns:a16="http://schemas.microsoft.com/office/drawing/2014/main" id="{00000000-0008-0000-0000-000009080000}"/>
                  </a:ext>
                </a:extLst>
              </xdr:cNvPr>
              <xdr:cNvSpPr/>
            </xdr:nvSpPr>
            <xdr:spPr bwMode="auto">
              <a:xfrm>
                <a:off x="3744188" y="17318182"/>
                <a:ext cx="464126" cy="2918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  <a:ext uri="{FF2B5EF4-FFF2-40B4-BE49-F238E27FC236}">
                    <a16:creationId xmlns:a16="http://schemas.microsoft.com/office/drawing/2014/main" id="{00000000-0008-0000-0000-00000A080000}"/>
                  </a:ext>
                </a:extLst>
              </xdr:cNvPr>
              <xdr:cNvSpPr/>
            </xdr:nvSpPr>
            <xdr:spPr bwMode="auto">
              <a:xfrm>
                <a:off x="4173682" y="17300800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355023</xdr:colOff>
      <xdr:row>155</xdr:row>
      <xdr:rowOff>60614</xdr:rowOff>
    </xdr:from>
    <xdr:to>
      <xdr:col>3</xdr:col>
      <xdr:colOff>148617</xdr:colOff>
      <xdr:row>158</xdr:row>
      <xdr:rowOff>52645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305978-2B46-4E87-B6D0-13DFE78B0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5023" y="24704387"/>
          <a:ext cx="2131549" cy="563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1CD3C-7B95-4B06-931B-E87FA3A9D29A}">
  <dimension ref="A1:IL169"/>
  <sheetViews>
    <sheetView tabSelected="1" zoomScale="110" zoomScaleNormal="110" workbookViewId="0">
      <selection activeCell="J169" sqref="J169"/>
    </sheetView>
  </sheetViews>
  <sheetFormatPr defaultColWidth="9.140625" defaultRowHeight="11.25" x14ac:dyDescent="0.2"/>
  <cols>
    <col min="1" max="1" width="6.140625" style="1" customWidth="1"/>
    <col min="2" max="2" width="12.7109375" style="1" customWidth="1"/>
    <col min="3" max="3" width="16.28515625" style="1" customWidth="1"/>
    <col min="4" max="4" width="12.85546875" style="1" customWidth="1"/>
    <col min="5" max="5" width="9.42578125" style="1" customWidth="1"/>
    <col min="6" max="6" width="8" style="1" customWidth="1"/>
    <col min="7" max="7" width="7.42578125" style="1" customWidth="1"/>
    <col min="8" max="8" width="9.140625" style="2" customWidth="1"/>
    <col min="9" max="9" width="7.7109375" style="1" customWidth="1"/>
    <col min="10" max="16384" width="9.140625" style="1"/>
  </cols>
  <sheetData>
    <row r="1" spans="1:14" ht="16.899999999999999" customHeight="1" x14ac:dyDescent="0.2">
      <c r="D1" s="67" t="s">
        <v>0</v>
      </c>
      <c r="E1" s="67"/>
      <c r="F1" s="67"/>
      <c r="G1" s="67"/>
      <c r="H1" s="67"/>
      <c r="I1" s="67"/>
    </row>
    <row r="2" spans="1:14" ht="13.15" customHeight="1" x14ac:dyDescent="0.2">
      <c r="D2" s="67" t="s">
        <v>1</v>
      </c>
      <c r="E2" s="67"/>
      <c r="F2" s="67"/>
      <c r="G2" s="67"/>
      <c r="H2" s="67"/>
      <c r="I2" s="67"/>
    </row>
    <row r="3" spans="1:14" ht="29.45" customHeight="1" x14ac:dyDescent="0.2">
      <c r="D3" s="66" t="s">
        <v>241</v>
      </c>
      <c r="E3" s="66"/>
      <c r="F3" s="66"/>
      <c r="G3" s="66"/>
      <c r="H3" s="66"/>
      <c r="I3" s="66"/>
    </row>
    <row r="4" spans="1:14" ht="12.6" customHeight="1" x14ac:dyDescent="0.2">
      <c r="D4" s="45"/>
    </row>
    <row r="5" spans="1:14" ht="12.75" x14ac:dyDescent="0.2">
      <c r="B5" s="4"/>
      <c r="C5" s="4"/>
      <c r="D5" s="45" t="s">
        <v>129</v>
      </c>
    </row>
    <row r="6" spans="1:14" ht="12.75" x14ac:dyDescent="0.2">
      <c r="D6" s="45" t="s">
        <v>133</v>
      </c>
    </row>
    <row r="7" spans="1:14" x14ac:dyDescent="0.2">
      <c r="D7" s="46"/>
    </row>
    <row r="8" spans="1:14" ht="12.75" x14ac:dyDescent="0.2">
      <c r="D8" s="47" t="s">
        <v>2</v>
      </c>
    </row>
    <row r="9" spans="1:14" ht="12.75" x14ac:dyDescent="0.2">
      <c r="D9" s="45" t="s">
        <v>134</v>
      </c>
    </row>
    <row r="10" spans="1:14" ht="12.75" x14ac:dyDescent="0.2">
      <c r="D10" s="45" t="s">
        <v>135</v>
      </c>
    </row>
    <row r="13" spans="1:14" ht="22.9" customHeight="1" x14ac:dyDescent="0.2">
      <c r="D13" s="68" t="s">
        <v>3</v>
      </c>
      <c r="E13" s="69"/>
      <c r="F13" s="70" t="s">
        <v>4</v>
      </c>
      <c r="G13" s="69"/>
      <c r="H13" s="70" t="s">
        <v>5</v>
      </c>
      <c r="I13" s="69"/>
    </row>
    <row r="14" spans="1:14" s="11" customFormat="1" x14ac:dyDescent="0.2">
      <c r="A14" s="5" t="s">
        <v>6</v>
      </c>
      <c r="B14" s="6" t="s">
        <v>7</v>
      </c>
      <c r="C14" s="7" t="s">
        <v>240</v>
      </c>
      <c r="D14" s="6" t="s">
        <v>8</v>
      </c>
      <c r="E14" s="7" t="s">
        <v>9</v>
      </c>
      <c r="F14" s="6" t="s">
        <v>8</v>
      </c>
      <c r="G14" s="8" t="s">
        <v>9</v>
      </c>
      <c r="H14" s="9" t="s">
        <v>8</v>
      </c>
      <c r="I14" s="10" t="s">
        <v>9</v>
      </c>
    </row>
    <row r="15" spans="1:14" x14ac:dyDescent="0.2">
      <c r="A15" s="51" t="s">
        <v>10</v>
      </c>
      <c r="B15" s="49" t="s">
        <v>11</v>
      </c>
      <c r="C15" s="49" t="s">
        <v>137</v>
      </c>
      <c r="D15" s="50">
        <v>361</v>
      </c>
      <c r="E15" s="50">
        <f t="shared" ref="E15:E61" si="0">SUM(D15:D15)</f>
        <v>361</v>
      </c>
      <c r="F15" s="50">
        <v>0</v>
      </c>
      <c r="G15" s="50">
        <v>0</v>
      </c>
      <c r="H15" s="50">
        <f t="shared" ref="H15:H61" si="1">D15+F15</f>
        <v>361</v>
      </c>
      <c r="I15" s="50">
        <f t="shared" ref="I15:I61" si="2">SUM(H15:H15)</f>
        <v>361</v>
      </c>
      <c r="N15" s="12"/>
    </row>
    <row r="16" spans="1:14" x14ac:dyDescent="0.2">
      <c r="A16" s="51" t="s">
        <v>12</v>
      </c>
      <c r="B16" s="49" t="s">
        <v>13</v>
      </c>
      <c r="C16" s="49" t="s">
        <v>138</v>
      </c>
      <c r="D16" s="50">
        <v>0</v>
      </c>
      <c r="E16" s="50">
        <f t="shared" si="0"/>
        <v>0</v>
      </c>
      <c r="F16" s="50">
        <v>0</v>
      </c>
      <c r="G16" s="50">
        <v>0</v>
      </c>
      <c r="H16" s="50">
        <f t="shared" si="1"/>
        <v>0</v>
      </c>
      <c r="I16" s="50">
        <f t="shared" si="2"/>
        <v>0</v>
      </c>
      <c r="N16" s="12"/>
    </row>
    <row r="17" spans="1:14" x14ac:dyDescent="0.2">
      <c r="A17" s="51" t="s">
        <v>14</v>
      </c>
      <c r="B17" s="49" t="s">
        <v>15</v>
      </c>
      <c r="C17" s="49" t="s">
        <v>139</v>
      </c>
      <c r="D17" s="50">
        <v>0</v>
      </c>
      <c r="E17" s="50">
        <f t="shared" si="0"/>
        <v>0</v>
      </c>
      <c r="F17" s="50">
        <v>0</v>
      </c>
      <c r="G17" s="50">
        <v>0</v>
      </c>
      <c r="H17" s="50">
        <f t="shared" si="1"/>
        <v>0</v>
      </c>
      <c r="I17" s="50">
        <f t="shared" si="2"/>
        <v>0</v>
      </c>
      <c r="N17" s="12"/>
    </row>
    <row r="18" spans="1:14" x14ac:dyDescent="0.2">
      <c r="A18" s="51" t="s">
        <v>16</v>
      </c>
      <c r="B18" s="49" t="s">
        <v>17</v>
      </c>
      <c r="C18" s="49" t="s">
        <v>140</v>
      </c>
      <c r="D18" s="50">
        <v>0</v>
      </c>
      <c r="E18" s="50">
        <f t="shared" si="0"/>
        <v>0</v>
      </c>
      <c r="F18" s="50">
        <v>0</v>
      </c>
      <c r="G18" s="50">
        <v>0</v>
      </c>
      <c r="H18" s="50">
        <f t="shared" si="1"/>
        <v>0</v>
      </c>
      <c r="I18" s="50">
        <f t="shared" si="2"/>
        <v>0</v>
      </c>
      <c r="N18" s="12"/>
    </row>
    <row r="19" spans="1:14" x14ac:dyDescent="0.2">
      <c r="A19" s="51" t="s">
        <v>18</v>
      </c>
      <c r="B19" s="49" t="s">
        <v>19</v>
      </c>
      <c r="C19" s="49" t="s">
        <v>141</v>
      </c>
      <c r="D19" s="50">
        <v>1691</v>
      </c>
      <c r="E19" s="50">
        <f t="shared" si="0"/>
        <v>1691</v>
      </c>
      <c r="F19" s="50">
        <v>0</v>
      </c>
      <c r="G19" s="50">
        <v>0</v>
      </c>
      <c r="H19" s="50">
        <f t="shared" si="1"/>
        <v>1691</v>
      </c>
      <c r="I19" s="50">
        <f t="shared" si="2"/>
        <v>1691</v>
      </c>
      <c r="N19" s="12"/>
    </row>
    <row r="20" spans="1:14" x14ac:dyDescent="0.2">
      <c r="A20" s="51" t="s">
        <v>20</v>
      </c>
      <c r="B20" s="49" t="s">
        <v>21</v>
      </c>
      <c r="C20" s="49" t="s">
        <v>142</v>
      </c>
      <c r="D20" s="50">
        <v>0</v>
      </c>
      <c r="E20" s="50">
        <f t="shared" si="0"/>
        <v>0</v>
      </c>
      <c r="F20" s="50">
        <v>0</v>
      </c>
      <c r="G20" s="50">
        <v>0</v>
      </c>
      <c r="H20" s="50">
        <f t="shared" si="1"/>
        <v>0</v>
      </c>
      <c r="I20" s="50">
        <f t="shared" si="2"/>
        <v>0</v>
      </c>
      <c r="N20" s="12"/>
    </row>
    <row r="21" spans="1:14" x14ac:dyDescent="0.2">
      <c r="A21" s="51" t="s">
        <v>22</v>
      </c>
      <c r="B21" s="49" t="s">
        <v>23</v>
      </c>
      <c r="C21" s="49" t="s">
        <v>143</v>
      </c>
      <c r="D21" s="50">
        <v>2546</v>
      </c>
      <c r="E21" s="50">
        <f t="shared" si="0"/>
        <v>2546</v>
      </c>
      <c r="F21" s="50">
        <v>0</v>
      </c>
      <c r="G21" s="50">
        <v>0</v>
      </c>
      <c r="H21" s="50">
        <f t="shared" si="1"/>
        <v>2546</v>
      </c>
      <c r="I21" s="50">
        <f t="shared" si="2"/>
        <v>2546</v>
      </c>
      <c r="N21" s="12"/>
    </row>
    <row r="22" spans="1:14" x14ac:dyDescent="0.2">
      <c r="A22" s="51" t="s">
        <v>24</v>
      </c>
      <c r="B22" s="49" t="s">
        <v>25</v>
      </c>
      <c r="C22" s="49" t="s">
        <v>144</v>
      </c>
      <c r="D22" s="50">
        <v>2692</v>
      </c>
      <c r="E22" s="50">
        <f t="shared" si="0"/>
        <v>2692</v>
      </c>
      <c r="F22" s="50">
        <v>0</v>
      </c>
      <c r="G22" s="50">
        <v>0</v>
      </c>
      <c r="H22" s="50">
        <f t="shared" si="1"/>
        <v>2692</v>
      </c>
      <c r="I22" s="50">
        <f t="shared" si="2"/>
        <v>2692</v>
      </c>
      <c r="N22" s="12"/>
    </row>
    <row r="23" spans="1:14" x14ac:dyDescent="0.2">
      <c r="A23" s="51" t="s">
        <v>26</v>
      </c>
      <c r="B23" s="49" t="s">
        <v>27</v>
      </c>
      <c r="C23" s="49" t="s">
        <v>145</v>
      </c>
      <c r="D23" s="50">
        <v>1335</v>
      </c>
      <c r="E23" s="50">
        <f t="shared" si="0"/>
        <v>1335</v>
      </c>
      <c r="F23" s="50">
        <v>0</v>
      </c>
      <c r="G23" s="50">
        <v>0</v>
      </c>
      <c r="H23" s="50">
        <f t="shared" si="1"/>
        <v>1335</v>
      </c>
      <c r="I23" s="50">
        <f t="shared" si="2"/>
        <v>1335</v>
      </c>
      <c r="N23" s="12"/>
    </row>
    <row r="24" spans="1:14" x14ac:dyDescent="0.2">
      <c r="A24" s="51">
        <v>10</v>
      </c>
      <c r="B24" s="49" t="s">
        <v>28</v>
      </c>
      <c r="C24" s="49" t="s">
        <v>146</v>
      </c>
      <c r="D24" s="50">
        <v>1552</v>
      </c>
      <c r="E24" s="50">
        <f t="shared" si="0"/>
        <v>1552</v>
      </c>
      <c r="F24" s="50">
        <v>0</v>
      </c>
      <c r="G24" s="50">
        <v>0</v>
      </c>
      <c r="H24" s="50">
        <f t="shared" si="1"/>
        <v>1552</v>
      </c>
      <c r="I24" s="50">
        <f t="shared" si="2"/>
        <v>1552</v>
      </c>
      <c r="N24" s="12"/>
    </row>
    <row r="25" spans="1:14" x14ac:dyDescent="0.2">
      <c r="A25" s="51">
        <v>11</v>
      </c>
      <c r="B25" s="49" t="s">
        <v>29</v>
      </c>
      <c r="C25" s="49" t="s">
        <v>147</v>
      </c>
      <c r="D25" s="50">
        <v>27834</v>
      </c>
      <c r="E25" s="50">
        <f t="shared" si="0"/>
        <v>27834</v>
      </c>
      <c r="F25" s="50">
        <v>0</v>
      </c>
      <c r="G25" s="50">
        <v>0</v>
      </c>
      <c r="H25" s="50">
        <f t="shared" si="1"/>
        <v>27834</v>
      </c>
      <c r="I25" s="50">
        <f t="shared" si="2"/>
        <v>27834</v>
      </c>
      <c r="N25" s="12"/>
    </row>
    <row r="26" spans="1:14" x14ac:dyDescent="0.2">
      <c r="A26" s="51">
        <v>12</v>
      </c>
      <c r="B26" s="49" t="s">
        <v>30</v>
      </c>
      <c r="C26" s="49" t="s">
        <v>148</v>
      </c>
      <c r="D26" s="50">
        <v>0</v>
      </c>
      <c r="E26" s="50">
        <f t="shared" si="0"/>
        <v>0</v>
      </c>
      <c r="F26" s="50">
        <v>0</v>
      </c>
      <c r="G26" s="50">
        <v>0</v>
      </c>
      <c r="H26" s="50">
        <f t="shared" si="1"/>
        <v>0</v>
      </c>
      <c r="I26" s="50">
        <f t="shared" si="2"/>
        <v>0</v>
      </c>
      <c r="N26" s="12"/>
    </row>
    <row r="27" spans="1:14" x14ac:dyDescent="0.2">
      <c r="A27" s="51">
        <v>13</v>
      </c>
      <c r="B27" s="49" t="s">
        <v>31</v>
      </c>
      <c r="C27" s="49" t="s">
        <v>149</v>
      </c>
      <c r="D27" s="50">
        <v>9417</v>
      </c>
      <c r="E27" s="50">
        <f t="shared" si="0"/>
        <v>9417</v>
      </c>
      <c r="F27" s="50">
        <v>0</v>
      </c>
      <c r="G27" s="50">
        <v>0</v>
      </c>
      <c r="H27" s="50">
        <f t="shared" si="1"/>
        <v>9417</v>
      </c>
      <c r="I27" s="50">
        <f t="shared" si="2"/>
        <v>9417</v>
      </c>
      <c r="N27" s="12"/>
    </row>
    <row r="28" spans="1:14" x14ac:dyDescent="0.2">
      <c r="A28" s="51">
        <v>14</v>
      </c>
      <c r="B28" s="49" t="s">
        <v>32</v>
      </c>
      <c r="C28" s="49" t="s">
        <v>150</v>
      </c>
      <c r="D28" s="50">
        <v>7353</v>
      </c>
      <c r="E28" s="50">
        <f t="shared" si="0"/>
        <v>7353</v>
      </c>
      <c r="F28" s="50">
        <v>0</v>
      </c>
      <c r="G28" s="50">
        <v>0</v>
      </c>
      <c r="H28" s="50">
        <f t="shared" si="1"/>
        <v>7353</v>
      </c>
      <c r="I28" s="50">
        <f t="shared" si="2"/>
        <v>7353</v>
      </c>
      <c r="N28" s="12"/>
    </row>
    <row r="29" spans="1:14" x14ac:dyDescent="0.2">
      <c r="A29" s="51">
        <v>15</v>
      </c>
      <c r="B29" s="49" t="s">
        <v>33</v>
      </c>
      <c r="C29" s="49" t="s">
        <v>151</v>
      </c>
      <c r="D29" s="50">
        <v>0</v>
      </c>
      <c r="E29" s="50">
        <f t="shared" si="0"/>
        <v>0</v>
      </c>
      <c r="F29" s="50">
        <v>0</v>
      </c>
      <c r="G29" s="50">
        <v>0</v>
      </c>
      <c r="H29" s="50">
        <f t="shared" si="1"/>
        <v>0</v>
      </c>
      <c r="I29" s="50">
        <f t="shared" si="2"/>
        <v>0</v>
      </c>
      <c r="N29" s="12"/>
    </row>
    <row r="30" spans="1:14" x14ac:dyDescent="0.2">
      <c r="A30" s="51">
        <v>16</v>
      </c>
      <c r="B30" s="49" t="s">
        <v>34</v>
      </c>
      <c r="C30" s="49" t="s">
        <v>152</v>
      </c>
      <c r="D30" s="50">
        <v>4858</v>
      </c>
      <c r="E30" s="50">
        <f t="shared" si="0"/>
        <v>4858</v>
      </c>
      <c r="F30" s="50">
        <v>0</v>
      </c>
      <c r="G30" s="50">
        <v>0</v>
      </c>
      <c r="H30" s="50">
        <f t="shared" si="1"/>
        <v>4858</v>
      </c>
      <c r="I30" s="50">
        <f t="shared" si="2"/>
        <v>4858</v>
      </c>
      <c r="N30" s="12"/>
    </row>
    <row r="31" spans="1:14" x14ac:dyDescent="0.2">
      <c r="A31" s="51">
        <v>17</v>
      </c>
      <c r="B31" s="49" t="s">
        <v>35</v>
      </c>
      <c r="C31" s="49" t="s">
        <v>153</v>
      </c>
      <c r="D31" s="50">
        <v>336</v>
      </c>
      <c r="E31" s="50">
        <f t="shared" si="0"/>
        <v>336</v>
      </c>
      <c r="F31" s="50">
        <v>0</v>
      </c>
      <c r="G31" s="50">
        <v>0</v>
      </c>
      <c r="H31" s="50">
        <f t="shared" si="1"/>
        <v>336</v>
      </c>
      <c r="I31" s="50">
        <f t="shared" si="2"/>
        <v>336</v>
      </c>
      <c r="N31" s="12"/>
    </row>
    <row r="32" spans="1:14" x14ac:dyDescent="0.2">
      <c r="A32" s="51">
        <v>18</v>
      </c>
      <c r="B32" s="49" t="s">
        <v>36</v>
      </c>
      <c r="C32" s="49" t="s">
        <v>154</v>
      </c>
      <c r="D32" s="50">
        <v>6634</v>
      </c>
      <c r="E32" s="50">
        <f t="shared" si="0"/>
        <v>6634</v>
      </c>
      <c r="F32" s="50">
        <v>0</v>
      </c>
      <c r="G32" s="50">
        <v>0</v>
      </c>
      <c r="H32" s="50">
        <f t="shared" si="1"/>
        <v>6634</v>
      </c>
      <c r="I32" s="50">
        <f t="shared" si="2"/>
        <v>6634</v>
      </c>
      <c r="N32" s="12"/>
    </row>
    <row r="33" spans="1:14" x14ac:dyDescent="0.2">
      <c r="A33" s="51">
        <v>19</v>
      </c>
      <c r="B33" s="49" t="s">
        <v>37</v>
      </c>
      <c r="C33" s="49" t="s">
        <v>155</v>
      </c>
      <c r="D33" s="50">
        <v>0</v>
      </c>
      <c r="E33" s="50">
        <f t="shared" si="0"/>
        <v>0</v>
      </c>
      <c r="F33" s="50">
        <v>0</v>
      </c>
      <c r="G33" s="50">
        <v>0</v>
      </c>
      <c r="H33" s="50">
        <f t="shared" si="1"/>
        <v>0</v>
      </c>
      <c r="I33" s="50">
        <f t="shared" si="2"/>
        <v>0</v>
      </c>
      <c r="N33" s="12"/>
    </row>
    <row r="34" spans="1:14" x14ac:dyDescent="0.2">
      <c r="A34" s="51">
        <v>20</v>
      </c>
      <c r="B34" s="49" t="s">
        <v>38</v>
      </c>
      <c r="C34" s="49" t="s">
        <v>156</v>
      </c>
      <c r="D34" s="50">
        <v>4430</v>
      </c>
      <c r="E34" s="50">
        <f t="shared" si="0"/>
        <v>4430</v>
      </c>
      <c r="F34" s="50">
        <v>0</v>
      </c>
      <c r="G34" s="50">
        <v>0</v>
      </c>
      <c r="H34" s="50">
        <f t="shared" si="1"/>
        <v>4430</v>
      </c>
      <c r="I34" s="50">
        <f t="shared" si="2"/>
        <v>4430</v>
      </c>
      <c r="N34" s="12"/>
    </row>
    <row r="35" spans="1:14" x14ac:dyDescent="0.2">
      <c r="A35" s="51">
        <v>21</v>
      </c>
      <c r="B35" s="49" t="s">
        <v>39</v>
      </c>
      <c r="C35" s="49" t="s">
        <v>157</v>
      </c>
      <c r="D35" s="50">
        <v>0</v>
      </c>
      <c r="E35" s="50">
        <f t="shared" si="0"/>
        <v>0</v>
      </c>
      <c r="F35" s="50">
        <v>0</v>
      </c>
      <c r="G35" s="50">
        <v>0</v>
      </c>
      <c r="H35" s="50">
        <f t="shared" si="1"/>
        <v>0</v>
      </c>
      <c r="I35" s="50">
        <f t="shared" si="2"/>
        <v>0</v>
      </c>
      <c r="N35" s="12"/>
    </row>
    <row r="36" spans="1:14" x14ac:dyDescent="0.2">
      <c r="A36" s="51">
        <v>22</v>
      </c>
      <c r="B36" s="49" t="s">
        <v>40</v>
      </c>
      <c r="C36" s="49" t="s">
        <v>158</v>
      </c>
      <c r="D36" s="50">
        <v>1762</v>
      </c>
      <c r="E36" s="50">
        <f t="shared" si="0"/>
        <v>1762</v>
      </c>
      <c r="F36" s="50">
        <v>0</v>
      </c>
      <c r="G36" s="50">
        <v>0</v>
      </c>
      <c r="H36" s="50">
        <f t="shared" si="1"/>
        <v>1762</v>
      </c>
      <c r="I36" s="50">
        <f t="shared" si="2"/>
        <v>1762</v>
      </c>
      <c r="N36" s="12"/>
    </row>
    <row r="37" spans="1:14" x14ac:dyDescent="0.2">
      <c r="A37" s="51">
        <v>23</v>
      </c>
      <c r="B37" s="49" t="s">
        <v>41</v>
      </c>
      <c r="C37" s="49" t="s">
        <v>159</v>
      </c>
      <c r="D37" s="50">
        <v>3281</v>
      </c>
      <c r="E37" s="50">
        <f t="shared" si="0"/>
        <v>3281</v>
      </c>
      <c r="F37" s="50">
        <v>0</v>
      </c>
      <c r="G37" s="50">
        <v>0</v>
      </c>
      <c r="H37" s="50">
        <f t="shared" si="1"/>
        <v>3281</v>
      </c>
      <c r="I37" s="50">
        <f t="shared" si="2"/>
        <v>3281</v>
      </c>
      <c r="N37" s="12"/>
    </row>
    <row r="38" spans="1:14" x14ac:dyDescent="0.2">
      <c r="A38" s="51">
        <v>24</v>
      </c>
      <c r="B38" s="49" t="s">
        <v>42</v>
      </c>
      <c r="C38" s="49" t="s">
        <v>160</v>
      </c>
      <c r="D38" s="50">
        <v>0</v>
      </c>
      <c r="E38" s="50">
        <f t="shared" si="0"/>
        <v>0</v>
      </c>
      <c r="F38" s="50">
        <v>0</v>
      </c>
      <c r="G38" s="50">
        <v>0</v>
      </c>
      <c r="H38" s="50">
        <f t="shared" si="1"/>
        <v>0</v>
      </c>
      <c r="I38" s="50">
        <f t="shared" si="2"/>
        <v>0</v>
      </c>
      <c r="N38" s="12"/>
    </row>
    <row r="39" spans="1:14" x14ac:dyDescent="0.2">
      <c r="A39" s="51">
        <v>25</v>
      </c>
      <c r="B39" s="49" t="s">
        <v>43</v>
      </c>
      <c r="C39" s="49" t="s">
        <v>161</v>
      </c>
      <c r="D39" s="50">
        <v>16057</v>
      </c>
      <c r="E39" s="50">
        <f t="shared" si="0"/>
        <v>16057</v>
      </c>
      <c r="F39" s="50">
        <v>0</v>
      </c>
      <c r="G39" s="50">
        <v>0</v>
      </c>
      <c r="H39" s="50">
        <f t="shared" si="1"/>
        <v>16057</v>
      </c>
      <c r="I39" s="50">
        <f t="shared" si="2"/>
        <v>16057</v>
      </c>
      <c r="N39" s="12"/>
    </row>
    <row r="40" spans="1:14" x14ac:dyDescent="0.2">
      <c r="A40" s="51">
        <v>26</v>
      </c>
      <c r="B40" s="49" t="s">
        <v>44</v>
      </c>
      <c r="C40" s="49" t="s">
        <v>162</v>
      </c>
      <c r="D40" s="50">
        <v>23093</v>
      </c>
      <c r="E40" s="50">
        <f t="shared" si="0"/>
        <v>23093</v>
      </c>
      <c r="F40" s="50">
        <v>0</v>
      </c>
      <c r="G40" s="50">
        <v>0</v>
      </c>
      <c r="H40" s="50">
        <f t="shared" si="1"/>
        <v>23093</v>
      </c>
      <c r="I40" s="50">
        <f t="shared" si="2"/>
        <v>23093</v>
      </c>
      <c r="N40" s="12"/>
    </row>
    <row r="41" spans="1:14" x14ac:dyDescent="0.2">
      <c r="A41" s="51">
        <v>27</v>
      </c>
      <c r="B41" s="49" t="s">
        <v>45</v>
      </c>
      <c r="C41" s="49" t="s">
        <v>163</v>
      </c>
      <c r="D41" s="50">
        <v>0</v>
      </c>
      <c r="E41" s="50">
        <f t="shared" si="0"/>
        <v>0</v>
      </c>
      <c r="F41" s="50">
        <v>0</v>
      </c>
      <c r="G41" s="50">
        <v>0</v>
      </c>
      <c r="H41" s="50">
        <f t="shared" si="1"/>
        <v>0</v>
      </c>
      <c r="I41" s="50">
        <f t="shared" si="2"/>
        <v>0</v>
      </c>
      <c r="N41" s="12"/>
    </row>
    <row r="42" spans="1:14" x14ac:dyDescent="0.2">
      <c r="A42" s="51">
        <v>28</v>
      </c>
      <c r="B42" s="49" t="s">
        <v>46</v>
      </c>
      <c r="C42" s="49" t="s">
        <v>164</v>
      </c>
      <c r="D42" s="50">
        <v>2061</v>
      </c>
      <c r="E42" s="50">
        <f t="shared" si="0"/>
        <v>2061</v>
      </c>
      <c r="F42" s="50">
        <v>0</v>
      </c>
      <c r="G42" s="50">
        <v>0</v>
      </c>
      <c r="H42" s="50">
        <f t="shared" si="1"/>
        <v>2061</v>
      </c>
      <c r="I42" s="50">
        <f t="shared" si="2"/>
        <v>2061</v>
      </c>
      <c r="N42" s="12"/>
    </row>
    <row r="43" spans="1:14" x14ac:dyDescent="0.2">
      <c r="A43" s="51">
        <v>29</v>
      </c>
      <c r="B43" s="49" t="s">
        <v>47</v>
      </c>
      <c r="C43" s="49" t="s">
        <v>165</v>
      </c>
      <c r="D43" s="50">
        <v>8388</v>
      </c>
      <c r="E43" s="50">
        <f t="shared" si="0"/>
        <v>8388</v>
      </c>
      <c r="F43" s="50">
        <v>0</v>
      </c>
      <c r="G43" s="50">
        <v>0</v>
      </c>
      <c r="H43" s="50">
        <f t="shared" si="1"/>
        <v>8388</v>
      </c>
      <c r="I43" s="50">
        <f t="shared" si="2"/>
        <v>8388</v>
      </c>
      <c r="N43" s="12"/>
    </row>
    <row r="44" spans="1:14" x14ac:dyDescent="0.2">
      <c r="A44" s="51">
        <v>30</v>
      </c>
      <c r="B44" s="49" t="s">
        <v>48</v>
      </c>
      <c r="C44" s="49" t="s">
        <v>166</v>
      </c>
      <c r="D44" s="50">
        <v>2881</v>
      </c>
      <c r="E44" s="50">
        <f t="shared" si="0"/>
        <v>2881</v>
      </c>
      <c r="F44" s="50">
        <v>0</v>
      </c>
      <c r="G44" s="50">
        <v>0</v>
      </c>
      <c r="H44" s="50">
        <f t="shared" si="1"/>
        <v>2881</v>
      </c>
      <c r="I44" s="50">
        <f t="shared" si="2"/>
        <v>2881</v>
      </c>
      <c r="N44" s="12"/>
    </row>
    <row r="45" spans="1:14" x14ac:dyDescent="0.2">
      <c r="A45" s="51">
        <v>31</v>
      </c>
      <c r="B45" s="49" t="s">
        <v>49</v>
      </c>
      <c r="C45" s="49" t="s">
        <v>167</v>
      </c>
      <c r="D45" s="50">
        <v>4351</v>
      </c>
      <c r="E45" s="50">
        <f t="shared" si="0"/>
        <v>4351</v>
      </c>
      <c r="F45" s="50">
        <v>0</v>
      </c>
      <c r="G45" s="50">
        <v>0</v>
      </c>
      <c r="H45" s="50">
        <f t="shared" si="1"/>
        <v>4351</v>
      </c>
      <c r="I45" s="50">
        <f t="shared" si="2"/>
        <v>4351</v>
      </c>
      <c r="N45" s="12"/>
    </row>
    <row r="46" spans="1:14" x14ac:dyDescent="0.2">
      <c r="A46" s="51">
        <v>32</v>
      </c>
      <c r="B46" s="49" t="s">
        <v>50</v>
      </c>
      <c r="C46" s="49" t="s">
        <v>168</v>
      </c>
      <c r="D46" s="50">
        <v>9395</v>
      </c>
      <c r="E46" s="50">
        <f t="shared" si="0"/>
        <v>9395</v>
      </c>
      <c r="F46" s="50">
        <v>0</v>
      </c>
      <c r="G46" s="50">
        <v>0</v>
      </c>
      <c r="H46" s="50">
        <f t="shared" si="1"/>
        <v>9395</v>
      </c>
      <c r="I46" s="50">
        <f t="shared" si="2"/>
        <v>9395</v>
      </c>
      <c r="N46" s="12"/>
    </row>
    <row r="47" spans="1:14" x14ac:dyDescent="0.2">
      <c r="A47" s="51">
        <v>33</v>
      </c>
      <c r="B47" s="49" t="s">
        <v>51</v>
      </c>
      <c r="C47" s="49" t="s">
        <v>169</v>
      </c>
      <c r="D47" s="50">
        <v>7156</v>
      </c>
      <c r="E47" s="50">
        <f t="shared" si="0"/>
        <v>7156</v>
      </c>
      <c r="F47" s="50">
        <v>0</v>
      </c>
      <c r="G47" s="50">
        <v>0</v>
      </c>
      <c r="H47" s="50">
        <f t="shared" si="1"/>
        <v>7156</v>
      </c>
      <c r="I47" s="50">
        <f t="shared" si="2"/>
        <v>7156</v>
      </c>
      <c r="N47" s="12"/>
    </row>
    <row r="48" spans="1:14" x14ac:dyDescent="0.2">
      <c r="A48" s="51">
        <v>34</v>
      </c>
      <c r="B48" s="49" t="s">
        <v>52</v>
      </c>
      <c r="C48" s="49" t="s">
        <v>170</v>
      </c>
      <c r="D48" s="50">
        <v>4914</v>
      </c>
      <c r="E48" s="50">
        <f t="shared" si="0"/>
        <v>4914</v>
      </c>
      <c r="F48" s="50">
        <v>0</v>
      </c>
      <c r="G48" s="50">
        <v>0</v>
      </c>
      <c r="H48" s="50">
        <f t="shared" si="1"/>
        <v>4914</v>
      </c>
      <c r="I48" s="50">
        <f t="shared" si="2"/>
        <v>4914</v>
      </c>
      <c r="N48" s="12"/>
    </row>
    <row r="49" spans="1:14" x14ac:dyDescent="0.2">
      <c r="A49" s="51">
        <v>35</v>
      </c>
      <c r="B49" s="49" t="s">
        <v>53</v>
      </c>
      <c r="C49" s="49" t="s">
        <v>171</v>
      </c>
      <c r="D49" s="50">
        <v>1410</v>
      </c>
      <c r="E49" s="50">
        <f t="shared" si="0"/>
        <v>1410</v>
      </c>
      <c r="F49" s="50">
        <v>0</v>
      </c>
      <c r="G49" s="50">
        <v>0</v>
      </c>
      <c r="H49" s="50">
        <f t="shared" si="1"/>
        <v>1410</v>
      </c>
      <c r="I49" s="50">
        <f t="shared" si="2"/>
        <v>1410</v>
      </c>
      <c r="N49" s="12"/>
    </row>
    <row r="50" spans="1:14" x14ac:dyDescent="0.2">
      <c r="A50" s="51">
        <v>36</v>
      </c>
      <c r="B50" s="49" t="s">
        <v>54</v>
      </c>
      <c r="C50" s="49" t="s">
        <v>172</v>
      </c>
      <c r="D50" s="50">
        <v>51394</v>
      </c>
      <c r="E50" s="50">
        <f t="shared" si="0"/>
        <v>51394</v>
      </c>
      <c r="F50" s="50">
        <v>0</v>
      </c>
      <c r="G50" s="50">
        <v>0</v>
      </c>
      <c r="H50" s="50">
        <f t="shared" si="1"/>
        <v>51394</v>
      </c>
      <c r="I50" s="50">
        <f t="shared" si="2"/>
        <v>51394</v>
      </c>
      <c r="N50" s="12"/>
    </row>
    <row r="51" spans="1:14" x14ac:dyDescent="0.2">
      <c r="A51" s="51">
        <v>37</v>
      </c>
      <c r="B51" s="49" t="s">
        <v>55</v>
      </c>
      <c r="C51" s="49" t="s">
        <v>173</v>
      </c>
      <c r="D51" s="50">
        <v>762</v>
      </c>
      <c r="E51" s="50">
        <f t="shared" si="0"/>
        <v>762</v>
      </c>
      <c r="F51" s="50">
        <v>0</v>
      </c>
      <c r="G51" s="50">
        <v>0</v>
      </c>
      <c r="H51" s="50">
        <f t="shared" si="1"/>
        <v>762</v>
      </c>
      <c r="I51" s="50">
        <f t="shared" si="2"/>
        <v>762</v>
      </c>
      <c r="N51" s="12"/>
    </row>
    <row r="52" spans="1:14" x14ac:dyDescent="0.2">
      <c r="A52" s="51">
        <v>38</v>
      </c>
      <c r="B52" s="49" t="s">
        <v>56</v>
      </c>
      <c r="C52" s="49" t="s">
        <v>174</v>
      </c>
      <c r="D52" s="50">
        <v>0</v>
      </c>
      <c r="E52" s="50">
        <f t="shared" si="0"/>
        <v>0</v>
      </c>
      <c r="F52" s="50">
        <v>0</v>
      </c>
      <c r="G52" s="50">
        <v>0</v>
      </c>
      <c r="H52" s="50">
        <f t="shared" si="1"/>
        <v>0</v>
      </c>
      <c r="I52" s="50">
        <f t="shared" si="2"/>
        <v>0</v>
      </c>
      <c r="N52" s="12"/>
    </row>
    <row r="53" spans="1:14" x14ac:dyDescent="0.2">
      <c r="A53" s="51">
        <v>39</v>
      </c>
      <c r="B53" s="49" t="s">
        <v>57</v>
      </c>
      <c r="C53" s="49" t="s">
        <v>175</v>
      </c>
      <c r="D53" s="50">
        <v>0</v>
      </c>
      <c r="E53" s="50">
        <f t="shared" si="0"/>
        <v>0</v>
      </c>
      <c r="F53" s="50">
        <v>0</v>
      </c>
      <c r="G53" s="50">
        <v>0</v>
      </c>
      <c r="H53" s="50">
        <f t="shared" si="1"/>
        <v>0</v>
      </c>
      <c r="I53" s="50">
        <f t="shared" si="2"/>
        <v>0</v>
      </c>
      <c r="N53" s="12"/>
    </row>
    <row r="54" spans="1:14" x14ac:dyDescent="0.2">
      <c r="A54" s="51">
        <v>40</v>
      </c>
      <c r="B54" s="49" t="s">
        <v>58</v>
      </c>
      <c r="C54" s="49" t="s">
        <v>176</v>
      </c>
      <c r="D54" s="50">
        <v>0</v>
      </c>
      <c r="E54" s="50">
        <f t="shared" si="0"/>
        <v>0</v>
      </c>
      <c r="F54" s="50">
        <v>0</v>
      </c>
      <c r="G54" s="50">
        <v>0</v>
      </c>
      <c r="H54" s="50">
        <f t="shared" si="1"/>
        <v>0</v>
      </c>
      <c r="I54" s="50">
        <f t="shared" si="2"/>
        <v>0</v>
      </c>
      <c r="N54" s="12"/>
    </row>
    <row r="55" spans="1:14" x14ac:dyDescent="0.2">
      <c r="A55" s="51">
        <v>41</v>
      </c>
      <c r="B55" s="49" t="s">
        <v>59</v>
      </c>
      <c r="C55" s="49" t="s">
        <v>177</v>
      </c>
      <c r="D55" s="50">
        <v>15897</v>
      </c>
      <c r="E55" s="50">
        <f t="shared" si="0"/>
        <v>15897</v>
      </c>
      <c r="F55" s="50">
        <v>0</v>
      </c>
      <c r="G55" s="50">
        <v>0</v>
      </c>
      <c r="H55" s="50">
        <f t="shared" si="1"/>
        <v>15897</v>
      </c>
      <c r="I55" s="50">
        <f t="shared" si="2"/>
        <v>15897</v>
      </c>
      <c r="N55" s="12"/>
    </row>
    <row r="56" spans="1:14" x14ac:dyDescent="0.2">
      <c r="A56" s="51">
        <v>42</v>
      </c>
      <c r="B56" s="49" t="s">
        <v>60</v>
      </c>
      <c r="C56" s="49" t="s">
        <v>178</v>
      </c>
      <c r="D56" s="50">
        <v>2862</v>
      </c>
      <c r="E56" s="50">
        <f t="shared" si="0"/>
        <v>2862</v>
      </c>
      <c r="F56" s="50">
        <v>0</v>
      </c>
      <c r="G56" s="50">
        <v>0</v>
      </c>
      <c r="H56" s="50">
        <f t="shared" si="1"/>
        <v>2862</v>
      </c>
      <c r="I56" s="50">
        <f t="shared" si="2"/>
        <v>2862</v>
      </c>
      <c r="N56" s="12"/>
    </row>
    <row r="57" spans="1:14" x14ac:dyDescent="0.2">
      <c r="A57" s="51">
        <v>43</v>
      </c>
      <c r="B57" s="49" t="s">
        <v>61</v>
      </c>
      <c r="C57" s="49" t="s">
        <v>179</v>
      </c>
      <c r="D57" s="50">
        <v>5755</v>
      </c>
      <c r="E57" s="50">
        <f t="shared" si="0"/>
        <v>5755</v>
      </c>
      <c r="F57" s="50">
        <v>0</v>
      </c>
      <c r="G57" s="50">
        <v>0</v>
      </c>
      <c r="H57" s="50">
        <f t="shared" si="1"/>
        <v>5755</v>
      </c>
      <c r="I57" s="50">
        <f t="shared" si="2"/>
        <v>5755</v>
      </c>
      <c r="N57" s="12"/>
    </row>
    <row r="58" spans="1:14" x14ac:dyDescent="0.2">
      <c r="A58" s="51">
        <v>44</v>
      </c>
      <c r="B58" s="49" t="s">
        <v>62</v>
      </c>
      <c r="C58" s="49" t="s">
        <v>180</v>
      </c>
      <c r="D58" s="50">
        <v>4692</v>
      </c>
      <c r="E58" s="50">
        <f t="shared" si="0"/>
        <v>4692</v>
      </c>
      <c r="F58" s="50">
        <v>0</v>
      </c>
      <c r="G58" s="50">
        <v>0</v>
      </c>
      <c r="H58" s="50">
        <f t="shared" si="1"/>
        <v>4692</v>
      </c>
      <c r="I58" s="50">
        <f t="shared" si="2"/>
        <v>4692</v>
      </c>
      <c r="N58" s="12"/>
    </row>
    <row r="59" spans="1:14" x14ac:dyDescent="0.2">
      <c r="A59" s="51">
        <v>45</v>
      </c>
      <c r="B59" s="49" t="s">
        <v>63</v>
      </c>
      <c r="C59" s="49" t="s">
        <v>181</v>
      </c>
      <c r="D59" s="50">
        <v>7630</v>
      </c>
      <c r="E59" s="50">
        <f t="shared" si="0"/>
        <v>7630</v>
      </c>
      <c r="F59" s="50">
        <v>0</v>
      </c>
      <c r="G59" s="50">
        <v>0</v>
      </c>
      <c r="H59" s="50">
        <f t="shared" si="1"/>
        <v>7630</v>
      </c>
      <c r="I59" s="50">
        <f t="shared" si="2"/>
        <v>7630</v>
      </c>
      <c r="N59" s="12"/>
    </row>
    <row r="60" spans="1:14" x14ac:dyDescent="0.2">
      <c r="A60" s="51">
        <v>46</v>
      </c>
      <c r="B60" s="49" t="s">
        <v>64</v>
      </c>
      <c r="C60" s="49" t="s">
        <v>182</v>
      </c>
      <c r="D60" s="50">
        <v>3379</v>
      </c>
      <c r="E60" s="50">
        <f t="shared" si="0"/>
        <v>3379</v>
      </c>
      <c r="F60" s="50">
        <v>0</v>
      </c>
      <c r="G60" s="50">
        <v>0</v>
      </c>
      <c r="H60" s="50">
        <f t="shared" si="1"/>
        <v>3379</v>
      </c>
      <c r="I60" s="50">
        <f t="shared" si="2"/>
        <v>3379</v>
      </c>
      <c r="N60" s="12"/>
    </row>
    <row r="61" spans="1:14" x14ac:dyDescent="0.2">
      <c r="A61" s="51">
        <v>47</v>
      </c>
      <c r="B61" s="49" t="s">
        <v>65</v>
      </c>
      <c r="C61" s="49" t="s">
        <v>183</v>
      </c>
      <c r="D61" s="50">
        <v>5466</v>
      </c>
      <c r="E61" s="50">
        <f t="shared" si="0"/>
        <v>5466</v>
      </c>
      <c r="F61" s="50">
        <v>0</v>
      </c>
      <c r="G61" s="50">
        <v>0</v>
      </c>
      <c r="H61" s="50">
        <f t="shared" si="1"/>
        <v>5466</v>
      </c>
      <c r="I61" s="50">
        <f t="shared" si="2"/>
        <v>5466</v>
      </c>
      <c r="N61" s="12"/>
    </row>
    <row r="62" spans="1:14" x14ac:dyDescent="0.2">
      <c r="A62" s="62"/>
      <c r="D62" s="63"/>
      <c r="E62" s="13"/>
      <c r="F62" s="13"/>
      <c r="G62" s="13"/>
      <c r="H62" s="13"/>
      <c r="I62" s="13"/>
    </row>
    <row r="63" spans="1:14" ht="12.75" x14ac:dyDescent="0.2">
      <c r="A63" s="3" t="str">
        <f>D2</f>
        <v>APS Essential Services</v>
      </c>
      <c r="D63" s="63"/>
      <c r="E63" s="13"/>
      <c r="H63" s="1"/>
      <c r="I63" s="60" t="str">
        <f>D6</f>
        <v>AUTHORIZATION NUMBER: 1</v>
      </c>
      <c r="J63" s="60"/>
      <c r="K63" s="60"/>
    </row>
    <row r="64" spans="1:14" ht="19.5" customHeight="1" x14ac:dyDescent="0.2">
      <c r="A64" s="3"/>
      <c r="D64" s="15"/>
      <c r="E64" s="16"/>
      <c r="F64" s="17"/>
      <c r="G64" s="17"/>
      <c r="H64" s="17"/>
      <c r="I64" s="16"/>
    </row>
    <row r="65" spans="1:14" ht="25.5" customHeight="1" x14ac:dyDescent="0.2">
      <c r="A65" s="52"/>
      <c r="B65" s="14"/>
      <c r="C65" s="53"/>
      <c r="D65" s="71" t="s">
        <v>3</v>
      </c>
      <c r="E65" s="72"/>
      <c r="F65" s="73" t="s">
        <v>4</v>
      </c>
      <c r="G65" s="74"/>
      <c r="H65" s="75" t="s">
        <v>5</v>
      </c>
      <c r="I65" s="72"/>
    </row>
    <row r="66" spans="1:14" s="11" customFormat="1" x14ac:dyDescent="0.2">
      <c r="A66" s="6"/>
      <c r="B66" s="7" t="s">
        <v>7</v>
      </c>
      <c r="C66" s="6" t="s">
        <v>136</v>
      </c>
      <c r="D66" s="21" t="s">
        <v>8</v>
      </c>
      <c r="E66" s="18" t="s">
        <v>9</v>
      </c>
      <c r="F66" s="19" t="s">
        <v>8</v>
      </c>
      <c r="G66" s="20" t="s">
        <v>9</v>
      </c>
      <c r="H66" s="21" t="s">
        <v>8</v>
      </c>
      <c r="I66" s="22" t="s">
        <v>9</v>
      </c>
    </row>
    <row r="67" spans="1:14" x14ac:dyDescent="0.2">
      <c r="A67" s="7">
        <v>48</v>
      </c>
      <c r="B67" s="49" t="s">
        <v>66</v>
      </c>
      <c r="C67" s="49" t="s">
        <v>184</v>
      </c>
      <c r="D67" s="50">
        <v>538</v>
      </c>
      <c r="E67" s="50">
        <f t="shared" ref="E67:E119" si="3">SUM(D67:D67)</f>
        <v>538</v>
      </c>
      <c r="F67" s="50">
        <v>0</v>
      </c>
      <c r="G67" s="50">
        <v>0</v>
      </c>
      <c r="H67" s="50">
        <f t="shared" ref="H67:H119" si="4">D67+F67</f>
        <v>538</v>
      </c>
      <c r="I67" s="50">
        <f t="shared" ref="I67:I119" si="5">SUM(H67:H67)</f>
        <v>538</v>
      </c>
      <c r="N67" s="12"/>
    </row>
    <row r="68" spans="1:14" x14ac:dyDescent="0.2">
      <c r="A68" s="7">
        <v>49</v>
      </c>
      <c r="B68" s="49" t="s">
        <v>67</v>
      </c>
      <c r="C68" s="49" t="s">
        <v>185</v>
      </c>
      <c r="D68" s="50">
        <v>3358</v>
      </c>
      <c r="E68" s="50">
        <f t="shared" si="3"/>
        <v>3358</v>
      </c>
      <c r="F68" s="50">
        <v>0</v>
      </c>
      <c r="G68" s="50">
        <v>0</v>
      </c>
      <c r="H68" s="50">
        <f t="shared" si="4"/>
        <v>3358</v>
      </c>
      <c r="I68" s="50">
        <f t="shared" si="5"/>
        <v>3358</v>
      </c>
      <c r="N68" s="12"/>
    </row>
    <row r="69" spans="1:14" x14ac:dyDescent="0.2">
      <c r="A69" s="7">
        <v>50</v>
      </c>
      <c r="B69" s="49" t="s">
        <v>68</v>
      </c>
      <c r="C69" s="49" t="s">
        <v>186</v>
      </c>
      <c r="D69" s="50">
        <v>2384</v>
      </c>
      <c r="E69" s="50">
        <f t="shared" si="3"/>
        <v>2384</v>
      </c>
      <c r="F69" s="50">
        <v>0</v>
      </c>
      <c r="G69" s="50">
        <v>0</v>
      </c>
      <c r="H69" s="50">
        <f t="shared" si="4"/>
        <v>2384</v>
      </c>
      <c r="I69" s="50">
        <f t="shared" si="5"/>
        <v>2384</v>
      </c>
      <c r="N69" s="12"/>
    </row>
    <row r="70" spans="1:14" x14ac:dyDescent="0.2">
      <c r="A70" s="7">
        <v>51</v>
      </c>
      <c r="B70" s="49" t="s">
        <v>69</v>
      </c>
      <c r="C70" s="49" t="s">
        <v>187</v>
      </c>
      <c r="D70" s="50">
        <v>7449</v>
      </c>
      <c r="E70" s="50">
        <f t="shared" si="3"/>
        <v>7449</v>
      </c>
      <c r="F70" s="50">
        <v>0</v>
      </c>
      <c r="G70" s="50">
        <v>0</v>
      </c>
      <c r="H70" s="50">
        <f t="shared" si="4"/>
        <v>7449</v>
      </c>
      <c r="I70" s="50">
        <f t="shared" si="5"/>
        <v>7449</v>
      </c>
      <c r="N70" s="12"/>
    </row>
    <row r="71" spans="1:14" x14ac:dyDescent="0.2">
      <c r="A71" s="7">
        <v>52</v>
      </c>
      <c r="B71" s="49" t="s">
        <v>70</v>
      </c>
      <c r="C71" s="49" t="s">
        <v>188</v>
      </c>
      <c r="D71" s="50">
        <v>0</v>
      </c>
      <c r="E71" s="50">
        <f t="shared" si="3"/>
        <v>0</v>
      </c>
      <c r="F71" s="50">
        <v>0</v>
      </c>
      <c r="G71" s="50">
        <v>0</v>
      </c>
      <c r="H71" s="50">
        <f t="shared" si="4"/>
        <v>0</v>
      </c>
      <c r="I71" s="50">
        <f t="shared" si="5"/>
        <v>0</v>
      </c>
      <c r="N71" s="12"/>
    </row>
    <row r="72" spans="1:14" x14ac:dyDescent="0.2">
      <c r="A72" s="7">
        <v>53</v>
      </c>
      <c r="B72" s="49" t="s">
        <v>71</v>
      </c>
      <c r="C72" s="49" t="s">
        <v>189</v>
      </c>
      <c r="D72" s="50">
        <v>0</v>
      </c>
      <c r="E72" s="50">
        <f t="shared" si="3"/>
        <v>0</v>
      </c>
      <c r="F72" s="50">
        <v>0</v>
      </c>
      <c r="G72" s="50">
        <v>0</v>
      </c>
      <c r="H72" s="50">
        <f t="shared" si="4"/>
        <v>0</v>
      </c>
      <c r="I72" s="50">
        <f t="shared" si="5"/>
        <v>0</v>
      </c>
      <c r="N72" s="12"/>
    </row>
    <row r="73" spans="1:14" x14ac:dyDescent="0.2">
      <c r="A73" s="7">
        <v>54</v>
      </c>
      <c r="B73" s="49" t="s">
        <v>72</v>
      </c>
      <c r="C73" s="49" t="s">
        <v>190</v>
      </c>
      <c r="D73" s="50">
        <v>0</v>
      </c>
      <c r="E73" s="50">
        <f t="shared" si="3"/>
        <v>0</v>
      </c>
      <c r="F73" s="50">
        <v>0</v>
      </c>
      <c r="G73" s="50">
        <v>0</v>
      </c>
      <c r="H73" s="50">
        <f t="shared" si="4"/>
        <v>0</v>
      </c>
      <c r="I73" s="50">
        <f t="shared" si="5"/>
        <v>0</v>
      </c>
      <c r="N73" s="12"/>
    </row>
    <row r="74" spans="1:14" x14ac:dyDescent="0.2">
      <c r="A74" s="7">
        <v>55</v>
      </c>
      <c r="B74" s="49" t="s">
        <v>73</v>
      </c>
      <c r="C74" s="49" t="s">
        <v>191</v>
      </c>
      <c r="D74" s="50">
        <v>3419</v>
      </c>
      <c r="E74" s="50">
        <f t="shared" si="3"/>
        <v>3419</v>
      </c>
      <c r="F74" s="50">
        <v>0</v>
      </c>
      <c r="G74" s="50">
        <v>0</v>
      </c>
      <c r="H74" s="50">
        <f t="shared" si="4"/>
        <v>3419</v>
      </c>
      <c r="I74" s="50">
        <f t="shared" si="5"/>
        <v>3419</v>
      </c>
      <c r="N74" s="12"/>
    </row>
    <row r="75" spans="1:14" x14ac:dyDescent="0.2">
      <c r="A75" s="7">
        <v>56</v>
      </c>
      <c r="B75" s="49" t="s">
        <v>74</v>
      </c>
      <c r="C75" s="49" t="s">
        <v>192</v>
      </c>
      <c r="D75" s="50">
        <v>0</v>
      </c>
      <c r="E75" s="50">
        <f t="shared" si="3"/>
        <v>0</v>
      </c>
      <c r="F75" s="50">
        <v>0</v>
      </c>
      <c r="G75" s="50">
        <v>0</v>
      </c>
      <c r="H75" s="50">
        <f t="shared" si="4"/>
        <v>0</v>
      </c>
      <c r="I75" s="50">
        <f t="shared" si="5"/>
        <v>0</v>
      </c>
      <c r="N75" s="12"/>
    </row>
    <row r="76" spans="1:14" x14ac:dyDescent="0.2">
      <c r="A76" s="7">
        <v>57</v>
      </c>
      <c r="B76" s="49" t="s">
        <v>75</v>
      </c>
      <c r="C76" s="49" t="s">
        <v>193</v>
      </c>
      <c r="D76" s="50">
        <v>948</v>
      </c>
      <c r="E76" s="50">
        <f t="shared" si="3"/>
        <v>948</v>
      </c>
      <c r="F76" s="50">
        <v>0</v>
      </c>
      <c r="G76" s="50">
        <v>0</v>
      </c>
      <c r="H76" s="50">
        <f t="shared" si="4"/>
        <v>948</v>
      </c>
      <c r="I76" s="50">
        <f t="shared" si="5"/>
        <v>948</v>
      </c>
      <c r="N76" s="12"/>
    </row>
    <row r="77" spans="1:14" x14ac:dyDescent="0.2">
      <c r="A77" s="7">
        <v>58</v>
      </c>
      <c r="B77" s="49" t="s">
        <v>76</v>
      </c>
      <c r="C77" s="49" t="s">
        <v>194</v>
      </c>
      <c r="D77" s="50">
        <v>1576</v>
      </c>
      <c r="E77" s="50">
        <f t="shared" si="3"/>
        <v>1576</v>
      </c>
      <c r="F77" s="50">
        <v>0</v>
      </c>
      <c r="G77" s="50">
        <v>0</v>
      </c>
      <c r="H77" s="50">
        <f t="shared" si="4"/>
        <v>1576</v>
      </c>
      <c r="I77" s="50">
        <f t="shared" si="5"/>
        <v>1576</v>
      </c>
      <c r="N77" s="12"/>
    </row>
    <row r="78" spans="1:14" x14ac:dyDescent="0.2">
      <c r="A78" s="7">
        <v>59</v>
      </c>
      <c r="B78" s="49" t="s">
        <v>77</v>
      </c>
      <c r="C78" s="49" t="s">
        <v>195</v>
      </c>
      <c r="D78" s="50">
        <v>0</v>
      </c>
      <c r="E78" s="50">
        <f t="shared" si="3"/>
        <v>0</v>
      </c>
      <c r="F78" s="50">
        <v>0</v>
      </c>
      <c r="G78" s="50">
        <v>0</v>
      </c>
      <c r="H78" s="50">
        <f t="shared" si="4"/>
        <v>0</v>
      </c>
      <c r="I78" s="50">
        <f t="shared" si="5"/>
        <v>0</v>
      </c>
      <c r="N78" s="12"/>
    </row>
    <row r="79" spans="1:14" x14ac:dyDescent="0.2">
      <c r="A79" s="7">
        <v>60</v>
      </c>
      <c r="B79" s="49" t="s">
        <v>78</v>
      </c>
      <c r="C79" s="49" t="s">
        <v>196</v>
      </c>
      <c r="D79" s="50">
        <v>58117</v>
      </c>
      <c r="E79" s="50">
        <f t="shared" si="3"/>
        <v>58117</v>
      </c>
      <c r="F79" s="50">
        <v>0</v>
      </c>
      <c r="G79" s="50">
        <v>0</v>
      </c>
      <c r="H79" s="50">
        <f t="shared" si="4"/>
        <v>58117</v>
      </c>
      <c r="I79" s="50">
        <f t="shared" si="5"/>
        <v>58117</v>
      </c>
      <c r="N79" s="12"/>
    </row>
    <row r="80" spans="1:14" x14ac:dyDescent="0.2">
      <c r="A80" s="7">
        <v>61</v>
      </c>
      <c r="B80" s="49" t="s">
        <v>79</v>
      </c>
      <c r="C80" s="49" t="s">
        <v>197</v>
      </c>
      <c r="D80" s="50">
        <v>1398</v>
      </c>
      <c r="E80" s="50">
        <f t="shared" si="3"/>
        <v>1398</v>
      </c>
      <c r="F80" s="50">
        <v>0</v>
      </c>
      <c r="G80" s="50">
        <v>0</v>
      </c>
      <c r="H80" s="50">
        <f t="shared" si="4"/>
        <v>1398</v>
      </c>
      <c r="I80" s="50">
        <f t="shared" si="5"/>
        <v>1398</v>
      </c>
      <c r="N80" s="12"/>
    </row>
    <row r="81" spans="1:14" x14ac:dyDescent="0.2">
      <c r="A81" s="7">
        <v>62</v>
      </c>
      <c r="B81" s="49" t="s">
        <v>80</v>
      </c>
      <c r="C81" s="49" t="s">
        <v>198</v>
      </c>
      <c r="D81" s="50">
        <v>790</v>
      </c>
      <c r="E81" s="50">
        <f t="shared" si="3"/>
        <v>790</v>
      </c>
      <c r="F81" s="50">
        <v>0</v>
      </c>
      <c r="G81" s="50">
        <v>0</v>
      </c>
      <c r="H81" s="50">
        <f t="shared" si="4"/>
        <v>790</v>
      </c>
      <c r="I81" s="50">
        <f t="shared" si="5"/>
        <v>790</v>
      </c>
      <c r="N81" s="12"/>
    </row>
    <row r="82" spans="1:14" x14ac:dyDescent="0.2">
      <c r="A82" s="7">
        <v>63</v>
      </c>
      <c r="B82" s="49" t="s">
        <v>81</v>
      </c>
      <c r="C82" s="49" t="s">
        <v>199</v>
      </c>
      <c r="D82" s="50">
        <v>0</v>
      </c>
      <c r="E82" s="50">
        <f t="shared" si="3"/>
        <v>0</v>
      </c>
      <c r="F82" s="50">
        <v>0</v>
      </c>
      <c r="G82" s="50">
        <v>0</v>
      </c>
      <c r="H82" s="50">
        <f t="shared" si="4"/>
        <v>0</v>
      </c>
      <c r="I82" s="50">
        <f t="shared" si="5"/>
        <v>0</v>
      </c>
      <c r="N82" s="12"/>
    </row>
    <row r="83" spans="1:14" x14ac:dyDescent="0.2">
      <c r="A83" s="7">
        <v>64</v>
      </c>
      <c r="B83" s="49" t="s">
        <v>82</v>
      </c>
      <c r="C83" s="49" t="s">
        <v>200</v>
      </c>
      <c r="D83" s="50">
        <v>0</v>
      </c>
      <c r="E83" s="50">
        <f t="shared" si="3"/>
        <v>0</v>
      </c>
      <c r="F83" s="50">
        <v>0</v>
      </c>
      <c r="G83" s="50">
        <v>0</v>
      </c>
      <c r="H83" s="50">
        <f t="shared" si="4"/>
        <v>0</v>
      </c>
      <c r="I83" s="50">
        <f t="shared" si="5"/>
        <v>0</v>
      </c>
      <c r="N83" s="12"/>
    </row>
    <row r="84" spans="1:14" x14ac:dyDescent="0.2">
      <c r="A84" s="7">
        <v>65</v>
      </c>
      <c r="B84" s="49" t="s">
        <v>83</v>
      </c>
      <c r="C84" s="49" t="s">
        <v>201</v>
      </c>
      <c r="D84" s="50">
        <v>33605</v>
      </c>
      <c r="E84" s="50">
        <f t="shared" si="3"/>
        <v>33605</v>
      </c>
      <c r="F84" s="50">
        <v>0</v>
      </c>
      <c r="G84" s="50">
        <v>0</v>
      </c>
      <c r="H84" s="50">
        <f t="shared" si="4"/>
        <v>33605</v>
      </c>
      <c r="I84" s="50">
        <f t="shared" si="5"/>
        <v>33605</v>
      </c>
      <c r="N84" s="12"/>
    </row>
    <row r="85" spans="1:14" x14ac:dyDescent="0.2">
      <c r="A85" s="7">
        <v>66</v>
      </c>
      <c r="B85" s="49" t="s">
        <v>84</v>
      </c>
      <c r="C85" s="49" t="s">
        <v>202</v>
      </c>
      <c r="D85" s="50">
        <v>0</v>
      </c>
      <c r="E85" s="50">
        <f t="shared" si="3"/>
        <v>0</v>
      </c>
      <c r="F85" s="50">
        <v>0</v>
      </c>
      <c r="G85" s="50">
        <v>0</v>
      </c>
      <c r="H85" s="50">
        <f t="shared" si="4"/>
        <v>0</v>
      </c>
      <c r="I85" s="50">
        <f t="shared" si="5"/>
        <v>0</v>
      </c>
      <c r="N85" s="12"/>
    </row>
    <row r="86" spans="1:14" x14ac:dyDescent="0.2">
      <c r="A86" s="7">
        <v>67</v>
      </c>
      <c r="B86" s="49" t="s">
        <v>85</v>
      </c>
      <c r="C86" s="49" t="s">
        <v>203</v>
      </c>
      <c r="D86" s="50">
        <v>14489</v>
      </c>
      <c r="E86" s="50">
        <f t="shared" si="3"/>
        <v>14489</v>
      </c>
      <c r="F86" s="50">
        <v>0</v>
      </c>
      <c r="G86" s="50">
        <v>0</v>
      </c>
      <c r="H86" s="50">
        <f t="shared" si="4"/>
        <v>14489</v>
      </c>
      <c r="I86" s="50">
        <f t="shared" si="5"/>
        <v>14489</v>
      </c>
      <c r="N86" s="12"/>
    </row>
    <row r="87" spans="1:14" x14ac:dyDescent="0.2">
      <c r="A87" s="7">
        <v>68</v>
      </c>
      <c r="B87" s="49" t="s">
        <v>86</v>
      </c>
      <c r="C87" s="49" t="s">
        <v>204</v>
      </c>
      <c r="D87" s="50">
        <v>5656</v>
      </c>
      <c r="E87" s="50">
        <f t="shared" si="3"/>
        <v>5656</v>
      </c>
      <c r="F87" s="50">
        <v>0</v>
      </c>
      <c r="G87" s="50">
        <v>0</v>
      </c>
      <c r="H87" s="50">
        <f t="shared" si="4"/>
        <v>5656</v>
      </c>
      <c r="I87" s="50">
        <f t="shared" si="5"/>
        <v>5656</v>
      </c>
      <c r="N87" s="12"/>
    </row>
    <row r="88" spans="1:14" x14ac:dyDescent="0.2">
      <c r="A88" s="7">
        <v>69</v>
      </c>
      <c r="B88" s="49" t="s">
        <v>87</v>
      </c>
      <c r="C88" s="49" t="s">
        <v>205</v>
      </c>
      <c r="D88" s="50">
        <v>0</v>
      </c>
      <c r="E88" s="50">
        <f t="shared" si="3"/>
        <v>0</v>
      </c>
      <c r="F88" s="50">
        <v>0</v>
      </c>
      <c r="G88" s="50">
        <v>0</v>
      </c>
      <c r="H88" s="50">
        <f t="shared" si="4"/>
        <v>0</v>
      </c>
      <c r="I88" s="50">
        <f t="shared" si="5"/>
        <v>0</v>
      </c>
      <c r="N88" s="12"/>
    </row>
    <row r="89" spans="1:14" x14ac:dyDescent="0.2">
      <c r="A89" s="7">
        <v>70</v>
      </c>
      <c r="B89" s="49" t="s">
        <v>88</v>
      </c>
      <c r="C89" s="49" t="s">
        <v>206</v>
      </c>
      <c r="D89" s="50">
        <v>1486</v>
      </c>
      <c r="E89" s="50">
        <f t="shared" si="3"/>
        <v>1486</v>
      </c>
      <c r="F89" s="50">
        <v>0</v>
      </c>
      <c r="G89" s="50">
        <v>0</v>
      </c>
      <c r="H89" s="50">
        <f t="shared" si="4"/>
        <v>1486</v>
      </c>
      <c r="I89" s="50">
        <f t="shared" si="5"/>
        <v>1486</v>
      </c>
      <c r="N89" s="12"/>
    </row>
    <row r="90" spans="1:14" x14ac:dyDescent="0.2">
      <c r="A90" s="7">
        <v>71</v>
      </c>
      <c r="B90" s="49" t="s">
        <v>89</v>
      </c>
      <c r="C90" s="49" t="s">
        <v>207</v>
      </c>
      <c r="D90" s="50">
        <v>7593</v>
      </c>
      <c r="E90" s="50">
        <f t="shared" si="3"/>
        <v>7593</v>
      </c>
      <c r="F90" s="50">
        <v>0</v>
      </c>
      <c r="G90" s="50">
        <v>0</v>
      </c>
      <c r="H90" s="50">
        <f t="shared" si="4"/>
        <v>7593</v>
      </c>
      <c r="I90" s="50">
        <f t="shared" si="5"/>
        <v>7593</v>
      </c>
      <c r="N90" s="12"/>
    </row>
    <row r="91" spans="1:14" x14ac:dyDescent="0.2">
      <c r="A91" s="7">
        <v>72</v>
      </c>
      <c r="B91" s="49" t="s">
        <v>90</v>
      </c>
      <c r="C91" s="49" t="s">
        <v>208</v>
      </c>
      <c r="D91" s="50">
        <v>0</v>
      </c>
      <c r="E91" s="50">
        <f t="shared" si="3"/>
        <v>0</v>
      </c>
      <c r="F91" s="50">
        <v>0</v>
      </c>
      <c r="G91" s="50">
        <v>0</v>
      </c>
      <c r="H91" s="50">
        <f t="shared" si="4"/>
        <v>0</v>
      </c>
      <c r="I91" s="50">
        <f t="shared" si="5"/>
        <v>0</v>
      </c>
      <c r="N91" s="12"/>
    </row>
    <row r="92" spans="1:14" x14ac:dyDescent="0.2">
      <c r="A92" s="7">
        <v>73</v>
      </c>
      <c r="B92" s="49" t="s">
        <v>91</v>
      </c>
      <c r="C92" s="49" t="s">
        <v>209</v>
      </c>
      <c r="D92" s="50">
        <v>2086</v>
      </c>
      <c r="E92" s="50">
        <f t="shared" si="3"/>
        <v>2086</v>
      </c>
      <c r="F92" s="50">
        <v>0</v>
      </c>
      <c r="G92" s="50">
        <v>0</v>
      </c>
      <c r="H92" s="50">
        <f t="shared" si="4"/>
        <v>2086</v>
      </c>
      <c r="I92" s="50">
        <f t="shared" si="5"/>
        <v>2086</v>
      </c>
      <c r="N92" s="12"/>
    </row>
    <row r="93" spans="1:14" x14ac:dyDescent="0.2">
      <c r="A93" s="7">
        <v>74</v>
      </c>
      <c r="B93" s="49" t="s">
        <v>92</v>
      </c>
      <c r="C93" s="49" t="s">
        <v>210</v>
      </c>
      <c r="D93" s="50">
        <v>25000</v>
      </c>
      <c r="E93" s="50">
        <f t="shared" si="3"/>
        <v>25000</v>
      </c>
      <c r="F93" s="50">
        <v>0</v>
      </c>
      <c r="G93" s="50">
        <v>0</v>
      </c>
      <c r="H93" s="50">
        <f t="shared" si="4"/>
        <v>25000</v>
      </c>
      <c r="I93" s="50">
        <f t="shared" si="5"/>
        <v>25000</v>
      </c>
      <c r="N93" s="12"/>
    </row>
    <row r="94" spans="1:14" x14ac:dyDescent="0.2">
      <c r="A94" s="7">
        <v>75</v>
      </c>
      <c r="B94" s="49" t="s">
        <v>93</v>
      </c>
      <c r="C94" s="49" t="s">
        <v>211</v>
      </c>
      <c r="D94" s="50">
        <v>733</v>
      </c>
      <c r="E94" s="50">
        <f t="shared" si="3"/>
        <v>733</v>
      </c>
      <c r="F94" s="50">
        <v>0</v>
      </c>
      <c r="G94" s="50">
        <v>0</v>
      </c>
      <c r="H94" s="50">
        <f t="shared" si="4"/>
        <v>733</v>
      </c>
      <c r="I94" s="50">
        <f t="shared" si="5"/>
        <v>733</v>
      </c>
      <c r="N94" s="12"/>
    </row>
    <row r="95" spans="1:14" x14ac:dyDescent="0.2">
      <c r="A95" s="7">
        <v>76</v>
      </c>
      <c r="B95" s="49" t="s">
        <v>94</v>
      </c>
      <c r="C95" s="49" t="s">
        <v>212</v>
      </c>
      <c r="D95" s="50">
        <v>0</v>
      </c>
      <c r="E95" s="50">
        <f t="shared" si="3"/>
        <v>0</v>
      </c>
      <c r="F95" s="50">
        <v>0</v>
      </c>
      <c r="G95" s="50">
        <v>0</v>
      </c>
      <c r="H95" s="50">
        <f t="shared" si="4"/>
        <v>0</v>
      </c>
      <c r="I95" s="50">
        <f t="shared" si="5"/>
        <v>0</v>
      </c>
      <c r="N95" s="12"/>
    </row>
    <row r="96" spans="1:14" x14ac:dyDescent="0.2">
      <c r="A96" s="7">
        <v>77</v>
      </c>
      <c r="B96" s="49" t="s">
        <v>95</v>
      </c>
      <c r="C96" s="49" t="s">
        <v>213</v>
      </c>
      <c r="D96" s="50">
        <v>0</v>
      </c>
      <c r="E96" s="50">
        <f t="shared" si="3"/>
        <v>0</v>
      </c>
      <c r="F96" s="50">
        <v>0</v>
      </c>
      <c r="G96" s="50">
        <v>0</v>
      </c>
      <c r="H96" s="50">
        <f t="shared" si="4"/>
        <v>0</v>
      </c>
      <c r="I96" s="50">
        <f t="shared" si="5"/>
        <v>0</v>
      </c>
      <c r="N96" s="12"/>
    </row>
    <row r="97" spans="1:14" x14ac:dyDescent="0.2">
      <c r="A97" s="7">
        <v>78</v>
      </c>
      <c r="B97" s="49" t="s">
        <v>96</v>
      </c>
      <c r="C97" s="49" t="s">
        <v>214</v>
      </c>
      <c r="D97" s="50">
        <v>37381</v>
      </c>
      <c r="E97" s="50">
        <f t="shared" si="3"/>
        <v>37381</v>
      </c>
      <c r="F97" s="50">
        <v>0</v>
      </c>
      <c r="G97" s="50">
        <v>0</v>
      </c>
      <c r="H97" s="50">
        <f t="shared" si="4"/>
        <v>37381</v>
      </c>
      <c r="I97" s="50">
        <f t="shared" si="5"/>
        <v>37381</v>
      </c>
      <c r="N97" s="12"/>
    </row>
    <row r="98" spans="1:14" x14ac:dyDescent="0.2">
      <c r="A98" s="7">
        <v>79</v>
      </c>
      <c r="B98" s="49" t="s">
        <v>97</v>
      </c>
      <c r="C98" s="49" t="s">
        <v>215</v>
      </c>
      <c r="D98" s="50">
        <v>0</v>
      </c>
      <c r="E98" s="50">
        <f t="shared" si="3"/>
        <v>0</v>
      </c>
      <c r="F98" s="50">
        <v>0</v>
      </c>
      <c r="G98" s="50">
        <v>0</v>
      </c>
      <c r="H98" s="50">
        <f t="shared" si="4"/>
        <v>0</v>
      </c>
      <c r="I98" s="50">
        <f t="shared" si="5"/>
        <v>0</v>
      </c>
      <c r="N98" s="12"/>
    </row>
    <row r="99" spans="1:14" x14ac:dyDescent="0.2">
      <c r="A99" s="7">
        <v>80</v>
      </c>
      <c r="B99" s="49" t="s">
        <v>98</v>
      </c>
      <c r="C99" s="49" t="s">
        <v>216</v>
      </c>
      <c r="D99" s="50">
        <v>6802</v>
      </c>
      <c r="E99" s="50">
        <f t="shared" si="3"/>
        <v>6802</v>
      </c>
      <c r="F99" s="50">
        <v>0</v>
      </c>
      <c r="G99" s="50">
        <v>0</v>
      </c>
      <c r="H99" s="50">
        <f t="shared" si="4"/>
        <v>6802</v>
      </c>
      <c r="I99" s="50">
        <f t="shared" si="5"/>
        <v>6802</v>
      </c>
      <c r="N99" s="12"/>
    </row>
    <row r="100" spans="1:14" x14ac:dyDescent="0.2">
      <c r="A100" s="7">
        <v>81</v>
      </c>
      <c r="B100" s="49" t="s">
        <v>99</v>
      </c>
      <c r="C100" s="49" t="s">
        <v>217</v>
      </c>
      <c r="D100" s="50">
        <v>0</v>
      </c>
      <c r="E100" s="50">
        <f t="shared" si="3"/>
        <v>0</v>
      </c>
      <c r="F100" s="50">
        <v>0</v>
      </c>
      <c r="G100" s="50">
        <v>0</v>
      </c>
      <c r="H100" s="50">
        <f t="shared" si="4"/>
        <v>0</v>
      </c>
      <c r="I100" s="50">
        <f t="shared" si="5"/>
        <v>0</v>
      </c>
      <c r="N100" s="12"/>
    </row>
    <row r="101" spans="1:14" x14ac:dyDescent="0.2">
      <c r="A101" s="7">
        <v>82</v>
      </c>
      <c r="B101" s="49" t="s">
        <v>100</v>
      </c>
      <c r="C101" s="49" t="s">
        <v>218</v>
      </c>
      <c r="D101" s="50">
        <v>3464</v>
      </c>
      <c r="E101" s="50">
        <f t="shared" si="3"/>
        <v>3464</v>
      </c>
      <c r="F101" s="50">
        <v>0</v>
      </c>
      <c r="G101" s="50">
        <v>0</v>
      </c>
      <c r="H101" s="50">
        <f t="shared" si="4"/>
        <v>3464</v>
      </c>
      <c r="I101" s="50">
        <f t="shared" si="5"/>
        <v>3464</v>
      </c>
      <c r="N101" s="12"/>
    </row>
    <row r="102" spans="1:14" x14ac:dyDescent="0.2">
      <c r="A102" s="7">
        <v>83</v>
      </c>
      <c r="B102" s="49" t="s">
        <v>101</v>
      </c>
      <c r="C102" s="49" t="s">
        <v>219</v>
      </c>
      <c r="D102" s="50">
        <v>0</v>
      </c>
      <c r="E102" s="50">
        <f t="shared" si="3"/>
        <v>0</v>
      </c>
      <c r="F102" s="50">
        <v>0</v>
      </c>
      <c r="G102" s="50">
        <v>0</v>
      </c>
      <c r="H102" s="50">
        <f t="shared" si="4"/>
        <v>0</v>
      </c>
      <c r="I102" s="50">
        <f t="shared" si="5"/>
        <v>0</v>
      </c>
      <c r="N102" s="12"/>
    </row>
    <row r="103" spans="1:14" x14ac:dyDescent="0.2">
      <c r="A103" s="7">
        <v>84</v>
      </c>
      <c r="B103" s="49" t="s">
        <v>102</v>
      </c>
      <c r="C103" s="49" t="s">
        <v>220</v>
      </c>
      <c r="D103" s="50">
        <v>1618</v>
      </c>
      <c r="E103" s="50">
        <f t="shared" si="3"/>
        <v>1618</v>
      </c>
      <c r="F103" s="50">
        <v>0</v>
      </c>
      <c r="G103" s="50">
        <v>0</v>
      </c>
      <c r="H103" s="50">
        <f t="shared" si="4"/>
        <v>1618</v>
      </c>
      <c r="I103" s="50">
        <f t="shared" si="5"/>
        <v>1618</v>
      </c>
      <c r="N103" s="12"/>
    </row>
    <row r="104" spans="1:14" x14ac:dyDescent="0.2">
      <c r="A104" s="7">
        <v>85</v>
      </c>
      <c r="B104" s="49" t="s">
        <v>103</v>
      </c>
      <c r="C104" s="49" t="s">
        <v>221</v>
      </c>
      <c r="D104" s="50">
        <v>49</v>
      </c>
      <c r="E104" s="50">
        <f t="shared" si="3"/>
        <v>49</v>
      </c>
      <c r="F104" s="50">
        <v>0</v>
      </c>
      <c r="G104" s="50">
        <v>0</v>
      </c>
      <c r="H104" s="50">
        <f t="shared" si="4"/>
        <v>49</v>
      </c>
      <c r="I104" s="50">
        <f t="shared" si="5"/>
        <v>49</v>
      </c>
      <c r="N104" s="12"/>
    </row>
    <row r="105" spans="1:14" x14ac:dyDescent="0.2">
      <c r="A105" s="7">
        <v>86</v>
      </c>
      <c r="B105" s="49" t="s">
        <v>104</v>
      </c>
      <c r="C105" s="49" t="s">
        <v>222</v>
      </c>
      <c r="D105" s="50">
        <v>5002</v>
      </c>
      <c r="E105" s="50">
        <f t="shared" si="3"/>
        <v>5002</v>
      </c>
      <c r="F105" s="50">
        <v>0</v>
      </c>
      <c r="G105" s="50">
        <v>0</v>
      </c>
      <c r="H105" s="50">
        <f t="shared" si="4"/>
        <v>5002</v>
      </c>
      <c r="I105" s="50">
        <f t="shared" si="5"/>
        <v>5002</v>
      </c>
      <c r="N105" s="12"/>
    </row>
    <row r="106" spans="1:14" x14ac:dyDescent="0.2">
      <c r="A106" s="7">
        <v>87</v>
      </c>
      <c r="B106" s="49" t="s">
        <v>105</v>
      </c>
      <c r="C106" s="49" t="s">
        <v>223</v>
      </c>
      <c r="D106" s="50">
        <v>0</v>
      </c>
      <c r="E106" s="50">
        <f t="shared" si="3"/>
        <v>0</v>
      </c>
      <c r="F106" s="50">
        <v>0</v>
      </c>
      <c r="G106" s="50">
        <v>0</v>
      </c>
      <c r="H106" s="50">
        <f t="shared" si="4"/>
        <v>0</v>
      </c>
      <c r="I106" s="50">
        <f t="shared" si="5"/>
        <v>0</v>
      </c>
      <c r="N106" s="12"/>
    </row>
    <row r="107" spans="1:14" x14ac:dyDescent="0.2">
      <c r="A107" s="7">
        <v>88</v>
      </c>
      <c r="B107" s="49" t="s">
        <v>106</v>
      </c>
      <c r="C107" s="49" t="s">
        <v>224</v>
      </c>
      <c r="D107" s="50">
        <v>0</v>
      </c>
      <c r="E107" s="50">
        <f t="shared" si="3"/>
        <v>0</v>
      </c>
      <c r="F107" s="50">
        <v>0</v>
      </c>
      <c r="G107" s="50">
        <v>0</v>
      </c>
      <c r="H107" s="50">
        <f t="shared" si="4"/>
        <v>0</v>
      </c>
      <c r="I107" s="50">
        <f t="shared" si="5"/>
        <v>0</v>
      </c>
      <c r="N107" s="12"/>
    </row>
    <row r="108" spans="1:14" x14ac:dyDescent="0.2">
      <c r="A108" s="7">
        <v>89</v>
      </c>
      <c r="B108" s="49" t="s">
        <v>107</v>
      </c>
      <c r="C108" s="49" t="s">
        <v>225</v>
      </c>
      <c r="D108" s="50">
        <v>128</v>
      </c>
      <c r="E108" s="50">
        <f t="shared" si="3"/>
        <v>128</v>
      </c>
      <c r="F108" s="50">
        <v>0</v>
      </c>
      <c r="G108" s="50">
        <v>0</v>
      </c>
      <c r="H108" s="50">
        <f t="shared" si="4"/>
        <v>128</v>
      </c>
      <c r="I108" s="50">
        <f t="shared" si="5"/>
        <v>128</v>
      </c>
      <c r="N108" s="12"/>
    </row>
    <row r="109" spans="1:14" x14ac:dyDescent="0.2">
      <c r="A109" s="7">
        <v>90</v>
      </c>
      <c r="B109" s="49" t="s">
        <v>108</v>
      </c>
      <c r="C109" s="49" t="s">
        <v>226</v>
      </c>
      <c r="D109" s="50">
        <v>1242</v>
      </c>
      <c r="E109" s="50">
        <f t="shared" si="3"/>
        <v>1242</v>
      </c>
      <c r="F109" s="50">
        <v>0</v>
      </c>
      <c r="G109" s="50">
        <v>0</v>
      </c>
      <c r="H109" s="50">
        <f t="shared" si="4"/>
        <v>1242</v>
      </c>
      <c r="I109" s="50">
        <f t="shared" si="5"/>
        <v>1242</v>
      </c>
      <c r="N109" s="12"/>
    </row>
    <row r="110" spans="1:14" x14ac:dyDescent="0.2">
      <c r="A110" s="7">
        <v>91</v>
      </c>
      <c r="B110" s="49" t="s">
        <v>109</v>
      </c>
      <c r="C110" s="49" t="s">
        <v>227</v>
      </c>
      <c r="D110" s="50">
        <v>0</v>
      </c>
      <c r="E110" s="50">
        <f t="shared" si="3"/>
        <v>0</v>
      </c>
      <c r="F110" s="50">
        <v>0</v>
      </c>
      <c r="G110" s="50">
        <v>0</v>
      </c>
      <c r="H110" s="50">
        <f t="shared" si="4"/>
        <v>0</v>
      </c>
      <c r="I110" s="50">
        <f t="shared" si="5"/>
        <v>0</v>
      </c>
      <c r="N110" s="12"/>
    </row>
    <row r="111" spans="1:14" x14ac:dyDescent="0.2">
      <c r="A111" s="7">
        <v>92</v>
      </c>
      <c r="B111" s="49" t="s">
        <v>110</v>
      </c>
      <c r="C111" s="49" t="s">
        <v>228</v>
      </c>
      <c r="D111" s="50">
        <v>17580</v>
      </c>
      <c r="E111" s="50">
        <f t="shared" si="3"/>
        <v>17580</v>
      </c>
      <c r="F111" s="50">
        <v>0</v>
      </c>
      <c r="G111" s="50">
        <v>0</v>
      </c>
      <c r="H111" s="50">
        <f t="shared" si="4"/>
        <v>17580</v>
      </c>
      <c r="I111" s="50">
        <f t="shared" si="5"/>
        <v>17580</v>
      </c>
      <c r="N111" s="12"/>
    </row>
    <row r="112" spans="1:14" x14ac:dyDescent="0.2">
      <c r="A112" s="7">
        <v>93</v>
      </c>
      <c r="B112" s="49" t="s">
        <v>111</v>
      </c>
      <c r="C112" s="49" t="s">
        <v>229</v>
      </c>
      <c r="D112" s="50">
        <v>0</v>
      </c>
      <c r="E112" s="50">
        <f t="shared" si="3"/>
        <v>0</v>
      </c>
      <c r="F112" s="50">
        <v>0</v>
      </c>
      <c r="G112" s="50">
        <v>0</v>
      </c>
      <c r="H112" s="50">
        <f t="shared" si="4"/>
        <v>0</v>
      </c>
      <c r="I112" s="50">
        <f t="shared" si="5"/>
        <v>0</v>
      </c>
      <c r="N112" s="12"/>
    </row>
    <row r="113" spans="1:246" x14ac:dyDescent="0.2">
      <c r="A113" s="7">
        <v>94</v>
      </c>
      <c r="B113" s="49" t="s">
        <v>112</v>
      </c>
      <c r="C113" s="49" t="s">
        <v>230</v>
      </c>
      <c r="D113" s="50">
        <v>0</v>
      </c>
      <c r="E113" s="50">
        <f t="shared" si="3"/>
        <v>0</v>
      </c>
      <c r="F113" s="50">
        <v>0</v>
      </c>
      <c r="G113" s="50">
        <v>0</v>
      </c>
      <c r="H113" s="50">
        <f t="shared" si="4"/>
        <v>0</v>
      </c>
      <c r="I113" s="50">
        <f t="shared" si="5"/>
        <v>0</v>
      </c>
      <c r="N113" s="12"/>
    </row>
    <row r="114" spans="1:246" x14ac:dyDescent="0.2">
      <c r="A114" s="7">
        <v>95</v>
      </c>
      <c r="B114" s="49" t="s">
        <v>113</v>
      </c>
      <c r="C114" s="49" t="s">
        <v>231</v>
      </c>
      <c r="D114" s="50">
        <v>610</v>
      </c>
      <c r="E114" s="50">
        <f t="shared" si="3"/>
        <v>610</v>
      </c>
      <c r="F114" s="50">
        <v>0</v>
      </c>
      <c r="G114" s="50">
        <v>0</v>
      </c>
      <c r="H114" s="50">
        <f t="shared" si="4"/>
        <v>610</v>
      </c>
      <c r="I114" s="50">
        <f t="shared" si="5"/>
        <v>610</v>
      </c>
      <c r="N114" s="12"/>
    </row>
    <row r="115" spans="1:246" x14ac:dyDescent="0.2">
      <c r="A115" s="7">
        <v>96</v>
      </c>
      <c r="B115" s="49" t="s">
        <v>114</v>
      </c>
      <c r="C115" s="49" t="s">
        <v>232</v>
      </c>
      <c r="D115" s="50">
        <v>0</v>
      </c>
      <c r="E115" s="50">
        <f t="shared" si="3"/>
        <v>0</v>
      </c>
      <c r="F115" s="50">
        <v>0</v>
      </c>
      <c r="G115" s="50">
        <v>0</v>
      </c>
      <c r="H115" s="50">
        <f t="shared" si="4"/>
        <v>0</v>
      </c>
      <c r="I115" s="50">
        <f t="shared" si="5"/>
        <v>0</v>
      </c>
      <c r="N115" s="12"/>
    </row>
    <row r="116" spans="1:246" x14ac:dyDescent="0.2">
      <c r="A116" s="7">
        <v>97</v>
      </c>
      <c r="B116" s="49" t="s">
        <v>115</v>
      </c>
      <c r="C116" s="49" t="s">
        <v>233</v>
      </c>
      <c r="D116" s="50">
        <v>4502</v>
      </c>
      <c r="E116" s="50">
        <f t="shared" si="3"/>
        <v>4502</v>
      </c>
      <c r="F116" s="50">
        <v>0</v>
      </c>
      <c r="G116" s="50">
        <v>0</v>
      </c>
      <c r="H116" s="50">
        <f t="shared" si="4"/>
        <v>4502</v>
      </c>
      <c r="I116" s="50">
        <f t="shared" si="5"/>
        <v>4502</v>
      </c>
      <c r="N116" s="12"/>
    </row>
    <row r="117" spans="1:246" x14ac:dyDescent="0.2">
      <c r="A117" s="7">
        <v>98</v>
      </c>
      <c r="B117" s="49" t="s">
        <v>116</v>
      </c>
      <c r="C117" s="49" t="s">
        <v>234</v>
      </c>
      <c r="D117" s="50">
        <v>9271</v>
      </c>
      <c r="E117" s="50">
        <f t="shared" si="3"/>
        <v>9271</v>
      </c>
      <c r="F117" s="50">
        <v>0</v>
      </c>
      <c r="G117" s="50">
        <v>0</v>
      </c>
      <c r="H117" s="50">
        <f t="shared" si="4"/>
        <v>9271</v>
      </c>
      <c r="I117" s="50">
        <f t="shared" si="5"/>
        <v>9271</v>
      </c>
      <c r="N117" s="12"/>
    </row>
    <row r="118" spans="1:246" x14ac:dyDescent="0.2">
      <c r="A118" s="7">
        <v>99</v>
      </c>
      <c r="B118" s="49" t="s">
        <v>117</v>
      </c>
      <c r="C118" s="49" t="s">
        <v>235</v>
      </c>
      <c r="D118" s="50">
        <v>0</v>
      </c>
      <c r="E118" s="50">
        <f t="shared" si="3"/>
        <v>0</v>
      </c>
      <c r="F118" s="50">
        <v>0</v>
      </c>
      <c r="G118" s="50">
        <v>0</v>
      </c>
      <c r="H118" s="50">
        <f t="shared" si="4"/>
        <v>0</v>
      </c>
      <c r="I118" s="50">
        <f t="shared" si="5"/>
        <v>0</v>
      </c>
      <c r="N118" s="12"/>
    </row>
    <row r="119" spans="1:246" x14ac:dyDescent="0.2">
      <c r="A119" s="7">
        <v>100</v>
      </c>
      <c r="B119" s="49" t="s">
        <v>118</v>
      </c>
      <c r="C119" s="49" t="s">
        <v>236</v>
      </c>
      <c r="D119" s="50">
        <v>1804</v>
      </c>
      <c r="E119" s="50">
        <f t="shared" si="3"/>
        <v>1804</v>
      </c>
      <c r="F119" s="50">
        <v>0</v>
      </c>
      <c r="G119" s="50">
        <v>0</v>
      </c>
      <c r="H119" s="50">
        <f t="shared" si="4"/>
        <v>1804</v>
      </c>
      <c r="I119" s="50">
        <f t="shared" si="5"/>
        <v>1804</v>
      </c>
      <c r="N119" s="12"/>
    </row>
    <row r="120" spans="1:246" ht="12" thickBot="1" x14ac:dyDescent="0.25">
      <c r="A120" s="23"/>
      <c r="B120" s="24" t="s">
        <v>9</v>
      </c>
      <c r="C120" s="48"/>
      <c r="D120" s="25">
        <f t="shared" ref="D120:I120" si="6">SUM(D15:D119)</f>
        <v>513703</v>
      </c>
      <c r="E120" s="26">
        <f t="shared" si="6"/>
        <v>513703</v>
      </c>
      <c r="F120" s="26">
        <f t="shared" si="6"/>
        <v>0</v>
      </c>
      <c r="G120" s="26">
        <f t="shared" si="6"/>
        <v>0</v>
      </c>
      <c r="H120" s="26">
        <f t="shared" si="6"/>
        <v>513703</v>
      </c>
      <c r="I120" s="26">
        <f t="shared" si="6"/>
        <v>513703</v>
      </c>
    </row>
    <row r="121" spans="1:246" ht="12" thickTop="1" x14ac:dyDescent="0.2">
      <c r="D121" s="27"/>
      <c r="E121" s="27"/>
      <c r="F121" s="28"/>
      <c r="G121" s="28"/>
      <c r="I121" s="28"/>
    </row>
    <row r="122" spans="1:246" x14ac:dyDescent="0.2">
      <c r="D122" s="44"/>
      <c r="E122" s="44"/>
      <c r="F122" s="28"/>
      <c r="G122" s="28"/>
      <c r="I122" s="28"/>
    </row>
    <row r="123" spans="1:246" x14ac:dyDescent="0.2">
      <c r="D123" s="27"/>
      <c r="E123" s="27"/>
      <c r="F123" s="28"/>
      <c r="G123" s="28"/>
      <c r="I123" s="28"/>
    </row>
    <row r="124" spans="1:246" x14ac:dyDescent="0.2">
      <c r="D124" s="27"/>
      <c r="E124" s="27"/>
      <c r="F124" s="28"/>
      <c r="G124" s="28"/>
      <c r="I124" s="28"/>
    </row>
    <row r="125" spans="1:246" x14ac:dyDescent="0.2">
      <c r="D125" s="27"/>
      <c r="E125" s="27"/>
      <c r="F125" s="28"/>
      <c r="G125" s="28"/>
      <c r="I125" s="28"/>
    </row>
    <row r="126" spans="1:246" s="29" customFormat="1" ht="17.25" customHeight="1" x14ac:dyDescent="0.2">
      <c r="A126" s="3" t="str">
        <f>A63</f>
        <v>APS Essential Services</v>
      </c>
      <c r="C126" s="3"/>
      <c r="D126" s="30"/>
      <c r="E126" s="30"/>
      <c r="G126" s="31"/>
      <c r="H126" s="32"/>
      <c r="I126" s="61" t="str">
        <f>D6</f>
        <v>AUTHORIZATION NUMBER: 1</v>
      </c>
    </row>
    <row r="127" spans="1:246" ht="18.75" customHeight="1" x14ac:dyDescent="0.2">
      <c r="D127" s="27"/>
      <c r="E127" s="27"/>
      <c r="F127" s="28"/>
      <c r="G127" s="28"/>
      <c r="I127" s="28"/>
    </row>
    <row r="128" spans="1:246" ht="14.25" x14ac:dyDescent="0.2">
      <c r="A128" s="3" t="str">
        <f>D3</f>
        <v>FUNDING SOURCE:  (APC5) CRRSA Act, 2021 suppl. funding  for APS under SSA Title XX Section 2042(b)</v>
      </c>
      <c r="B128" s="29"/>
      <c r="C128" s="33"/>
      <c r="D128" s="3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</row>
    <row r="129" spans="1:246" ht="14.25" x14ac:dyDescent="0.2">
      <c r="A129" s="3" t="s">
        <v>242</v>
      </c>
      <c r="B129" s="29"/>
      <c r="C129" s="33"/>
      <c r="D129" s="34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</row>
    <row r="130" spans="1:246" ht="14.25" x14ac:dyDescent="0.2">
      <c r="A130" s="3" t="s">
        <v>243</v>
      </c>
      <c r="B130" s="29"/>
      <c r="C130" s="33"/>
      <c r="D130" s="34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</row>
    <row r="131" spans="1:246" ht="14.25" x14ac:dyDescent="0.2">
      <c r="A131" s="3" t="s">
        <v>244</v>
      </c>
      <c r="B131" s="29"/>
      <c r="C131" s="33"/>
      <c r="D131" s="34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</row>
    <row r="132" spans="1:246" ht="12.75" x14ac:dyDescent="0.2">
      <c r="A132" s="3" t="s">
        <v>239</v>
      </c>
      <c r="B132" s="29"/>
      <c r="D132" s="59"/>
      <c r="E132" s="2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</row>
    <row r="133" spans="1:246" ht="14.25" x14ac:dyDescent="0.2">
      <c r="A133" s="3" t="s">
        <v>119</v>
      </c>
      <c r="B133" s="29"/>
      <c r="C133" s="33"/>
      <c r="D133" s="34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</row>
    <row r="134" spans="1:246" ht="14.25" x14ac:dyDescent="0.2">
      <c r="A134" s="3" t="s">
        <v>130</v>
      </c>
      <c r="B134" s="29"/>
      <c r="C134" s="3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</row>
    <row r="135" spans="1:246" ht="14.25" x14ac:dyDescent="0.2">
      <c r="A135" s="3" t="s">
        <v>131</v>
      </c>
      <c r="B135" s="29"/>
      <c r="C135" s="3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</row>
    <row r="136" spans="1:246" ht="14.25" x14ac:dyDescent="0.2">
      <c r="A136" s="3" t="s">
        <v>132</v>
      </c>
      <c r="B136" s="29"/>
      <c r="C136" s="3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</row>
    <row r="137" spans="1:246" ht="14.25" x14ac:dyDescent="0.2">
      <c r="A137" s="3" t="s">
        <v>120</v>
      </c>
      <c r="B137" s="29"/>
      <c r="C137" s="33"/>
      <c r="D137" s="34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</row>
    <row r="138" spans="1:246" ht="14.25" x14ac:dyDescent="0.2">
      <c r="A138" s="33"/>
      <c r="C138" s="33"/>
      <c r="D138" s="34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</row>
    <row r="139" spans="1:246" x14ac:dyDescent="0.2">
      <c r="D139" s="35"/>
      <c r="H139" s="1"/>
    </row>
    <row r="140" spans="1:246" ht="14.25" x14ac:dyDescent="0.2">
      <c r="A140" s="33" t="s">
        <v>121</v>
      </c>
      <c r="C140" s="33"/>
      <c r="D140" s="35"/>
      <c r="H140" s="1"/>
    </row>
    <row r="141" spans="1:246" ht="14.25" customHeight="1" x14ac:dyDescent="0.2">
      <c r="B141" s="34"/>
      <c r="C141" s="34"/>
      <c r="D141" s="35"/>
      <c r="H141" s="1"/>
    </row>
    <row r="142" spans="1:246" s="37" customFormat="1" ht="14.25" customHeight="1" x14ac:dyDescent="0.2">
      <c r="A142" s="54" t="s">
        <v>122</v>
      </c>
      <c r="C142" s="3"/>
      <c r="D142" s="36"/>
    </row>
    <row r="143" spans="1:246" s="37" customFormat="1" ht="15.75" customHeight="1" x14ac:dyDescent="0.2">
      <c r="A143" s="55" t="s">
        <v>123</v>
      </c>
      <c r="C143" s="38"/>
      <c r="D143" s="36"/>
    </row>
    <row r="144" spans="1:246" ht="15" customHeight="1" x14ac:dyDescent="0.2">
      <c r="A144" s="56"/>
      <c r="D144" s="39"/>
      <c r="H144" s="1"/>
    </row>
    <row r="145" spans="1:10" ht="12.75" x14ac:dyDescent="0.2">
      <c r="A145" s="57" t="s">
        <v>124</v>
      </c>
      <c r="C145" s="40"/>
      <c r="D145" s="41"/>
      <c r="E145" s="41"/>
      <c r="H145" s="1"/>
    </row>
    <row r="146" spans="1:10" ht="12.75" x14ac:dyDescent="0.2">
      <c r="A146" s="57" t="s">
        <v>125</v>
      </c>
      <c r="C146" s="40"/>
      <c r="D146" s="41"/>
      <c r="E146" s="41"/>
      <c r="H146" s="1"/>
    </row>
    <row r="147" spans="1:10" ht="12.75" x14ac:dyDescent="0.2">
      <c r="A147" s="57"/>
      <c r="C147" s="40"/>
      <c r="D147" s="41"/>
      <c r="E147" s="41"/>
      <c r="H147" s="1"/>
    </row>
    <row r="148" spans="1:10" ht="12.75" x14ac:dyDescent="0.2">
      <c r="A148" s="57" t="s">
        <v>238</v>
      </c>
      <c r="C148" s="40"/>
      <c r="D148" s="41"/>
      <c r="E148" s="41"/>
      <c r="H148" s="1"/>
    </row>
    <row r="149" spans="1:10" ht="12.75" x14ac:dyDescent="0.2">
      <c r="A149" s="57" t="s">
        <v>237</v>
      </c>
      <c r="C149" s="40"/>
      <c r="D149" s="41"/>
      <c r="E149" s="41"/>
      <c r="H149" s="1"/>
    </row>
    <row r="150" spans="1:10" ht="12.75" x14ac:dyDescent="0.2">
      <c r="A150" s="57"/>
      <c r="C150" s="40"/>
      <c r="D150" s="41"/>
      <c r="E150" s="41"/>
      <c r="H150" s="1"/>
    </row>
    <row r="151" spans="1:10" ht="12.75" x14ac:dyDescent="0.2">
      <c r="A151" s="57" t="s">
        <v>126</v>
      </c>
      <c r="C151" s="40"/>
      <c r="D151" s="41"/>
      <c r="E151" s="41"/>
      <c r="H151" s="1"/>
    </row>
    <row r="152" spans="1:10" ht="16.5" customHeight="1" x14ac:dyDescent="0.25">
      <c r="B152" s="40"/>
      <c r="C152" s="40"/>
      <c r="H152" s="1"/>
      <c r="J152"/>
    </row>
    <row r="153" spans="1:10" ht="10.5" customHeight="1" x14ac:dyDescent="0.25">
      <c r="B153" s="40"/>
      <c r="C153" s="40"/>
      <c r="H153" s="1"/>
      <c r="J153"/>
    </row>
    <row r="154" spans="1:10" ht="15" x14ac:dyDescent="0.25">
      <c r="B154" s="3" t="s">
        <v>127</v>
      </c>
      <c r="C154" s="3"/>
      <c r="F154" s="3" t="s">
        <v>128</v>
      </c>
      <c r="H154" s="1"/>
      <c r="I154" s="2"/>
      <c r="J154"/>
    </row>
    <row r="155" spans="1:10" ht="15" x14ac:dyDescent="0.25">
      <c r="H155" s="1"/>
      <c r="I155" s="2"/>
      <c r="J155"/>
    </row>
    <row r="156" spans="1:10" ht="15" x14ac:dyDescent="0.25">
      <c r="J156"/>
    </row>
    <row r="157" spans="1:10" ht="15" x14ac:dyDescent="0.25">
      <c r="F157" s="64">
        <v>45013</v>
      </c>
      <c r="G157" s="64"/>
      <c r="H157" s="64"/>
      <c r="I157" s="58"/>
      <c r="J157"/>
    </row>
    <row r="158" spans="1:10" ht="15" x14ac:dyDescent="0.25">
      <c r="B158" s="76"/>
      <c r="C158" s="76"/>
      <c r="H158" s="1"/>
      <c r="I158" s="2"/>
      <c r="J158"/>
    </row>
    <row r="159" spans="1:10" ht="15" x14ac:dyDescent="0.25">
      <c r="H159" s="1"/>
      <c r="J159"/>
    </row>
    <row r="160" spans="1:10" ht="23.25" customHeight="1" x14ac:dyDescent="0.2">
      <c r="B160" s="42"/>
      <c r="C160" s="42"/>
      <c r="D160" s="41"/>
      <c r="E160" s="41"/>
      <c r="G160" s="65"/>
      <c r="H160" s="65"/>
    </row>
    <row r="161" spans="2:5" ht="12.75" x14ac:dyDescent="0.2">
      <c r="B161" s="42"/>
      <c r="C161" s="42"/>
      <c r="D161" s="41"/>
      <c r="E161" s="41"/>
    </row>
    <row r="162" spans="2:5" ht="12.75" x14ac:dyDescent="0.2">
      <c r="B162" s="42"/>
      <c r="C162" s="42"/>
      <c r="D162" s="41"/>
      <c r="E162" s="41"/>
    </row>
    <row r="163" spans="2:5" ht="12.75" x14ac:dyDescent="0.2">
      <c r="B163" s="42"/>
      <c r="C163" s="42"/>
      <c r="D163" s="41"/>
      <c r="E163" s="41"/>
    </row>
    <row r="164" spans="2:5" x14ac:dyDescent="0.2">
      <c r="D164" s="41"/>
      <c r="E164" s="41"/>
    </row>
    <row r="165" spans="2:5" ht="12.75" x14ac:dyDescent="0.2">
      <c r="B165" s="42"/>
      <c r="C165" s="42"/>
      <c r="D165" s="41"/>
      <c r="E165" s="41"/>
    </row>
    <row r="166" spans="2:5" ht="12.75" x14ac:dyDescent="0.2">
      <c r="B166" s="42"/>
      <c r="C166" s="42"/>
      <c r="D166" s="41"/>
      <c r="E166" s="41"/>
    </row>
    <row r="167" spans="2:5" ht="12.75" x14ac:dyDescent="0.2">
      <c r="B167" s="43"/>
      <c r="C167" s="43"/>
      <c r="D167" s="41"/>
      <c r="E167" s="41"/>
    </row>
    <row r="168" spans="2:5" ht="12.75" x14ac:dyDescent="0.2">
      <c r="B168" s="43"/>
      <c r="C168" s="43"/>
      <c r="D168" s="41"/>
      <c r="E168" s="41"/>
    </row>
    <row r="169" spans="2:5" ht="12.75" x14ac:dyDescent="0.2">
      <c r="B169" s="42"/>
      <c r="C169" s="42"/>
      <c r="D169" s="41"/>
      <c r="E169" s="41"/>
    </row>
  </sheetData>
  <sheetProtection algorithmName="SHA-512" hashValue="jLRDPLZRikdKK6VhW8HUiG2QlGYr443RVEFDuJX6y36+zEdHWTSeWw25FU+4DssZTsJ7Tr6I4DcI02xuFzNGCw==" saltValue="J7uqrYlv2smhuIkL2ZExdg==" spinCount="100000" sheet="1" objects="1" scenarios="1"/>
  <mergeCells count="11">
    <mergeCell ref="F157:H157"/>
    <mergeCell ref="G160:H160"/>
    <mergeCell ref="D3:I3"/>
    <mergeCell ref="D2:I2"/>
    <mergeCell ref="D1:I1"/>
    <mergeCell ref="D13:E13"/>
    <mergeCell ref="F13:G13"/>
    <mergeCell ref="H13:I13"/>
    <mergeCell ref="D65:E65"/>
    <mergeCell ref="F65:G65"/>
    <mergeCell ref="H65:I65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131</xdr:row>
                    <xdr:rowOff>9525</xdr:rowOff>
                  </from>
                  <to>
                    <xdr:col>3</xdr:col>
                    <xdr:colOff>809625</xdr:colOff>
                    <xdr:row>131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 sizeWithCells="1">
                  <from>
                    <xdr:col>3</xdr:col>
                    <xdr:colOff>752475</xdr:colOff>
                    <xdr:row>131</xdr:row>
                    <xdr:rowOff>0</xdr:rowOff>
                  </from>
                  <to>
                    <xdr:col>5</xdr:col>
                    <xdr:colOff>400050</xdr:colOff>
                    <xdr:row>132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Sarah M</dc:creator>
  <cp:lastModifiedBy>Felicia D. Harris</cp:lastModifiedBy>
  <cp:lastPrinted>2023-03-22T20:10:53Z</cp:lastPrinted>
  <dcterms:created xsi:type="dcterms:W3CDTF">2023-03-07T15:02:10Z</dcterms:created>
  <dcterms:modified xsi:type="dcterms:W3CDTF">2023-03-28T12:45:07Z</dcterms:modified>
</cp:coreProperties>
</file>