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nkardos_move\lieap_cip\"/>
    </mc:Choice>
  </mc:AlternateContent>
  <xr:revisionPtr revIDLastSave="0" documentId="8_{1EED028F-46F2-42EA-B642-384F194B80C9}" xr6:coauthVersionLast="47" xr6:coauthVersionMax="47" xr10:uidLastSave="{00000000-0000-0000-0000-000000000000}"/>
  <bookViews>
    <workbookView xWindow="-19310" yWindow="-110" windowWidth="19420" windowHeight="10300" xr2:uid="{41E74A2D-8C3A-46BC-86A3-AC0B2F0E80FB}"/>
  </bookViews>
  <sheets>
    <sheet name="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I61" i="1" s="1"/>
  <c r="H60" i="1"/>
  <c r="I60" i="1" s="1"/>
  <c r="E59" i="1"/>
  <c r="E58" i="1"/>
  <c r="H57" i="1"/>
  <c r="I57" i="1" s="1"/>
  <c r="H56" i="1"/>
  <c r="I56" i="1" s="1"/>
  <c r="E50" i="1"/>
  <c r="H49" i="1"/>
  <c r="I49" i="1" s="1"/>
  <c r="E48" i="1"/>
  <c r="E47" i="1"/>
  <c r="H46" i="1"/>
  <c r="I46" i="1" s="1"/>
  <c r="H45" i="1"/>
  <c r="I45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E31" i="1"/>
  <c r="H30" i="1"/>
  <c r="I30" i="1" s="1"/>
  <c r="H24" i="1"/>
  <c r="I24" i="1" s="1"/>
  <c r="H23" i="1"/>
  <c r="I23" i="1" s="1"/>
  <c r="H22" i="1"/>
  <c r="I22" i="1" s="1"/>
  <c r="H20" i="1"/>
  <c r="I20" i="1" s="1"/>
  <c r="H19" i="1"/>
  <c r="I19" i="1" s="1"/>
  <c r="F123" i="1"/>
  <c r="F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H62" i="1"/>
  <c r="I62" i="1" s="1"/>
  <c r="G62" i="1"/>
  <c r="E62" i="1"/>
  <c r="G61" i="1"/>
  <c r="G60" i="1"/>
  <c r="G59" i="1"/>
  <c r="H58" i="1"/>
  <c r="I58" i="1" s="1"/>
  <c r="G58" i="1"/>
  <c r="G57" i="1"/>
  <c r="G56" i="1"/>
  <c r="E56" i="1"/>
  <c r="H55" i="1"/>
  <c r="I55" i="1" s="1"/>
  <c r="G55" i="1"/>
  <c r="E55" i="1"/>
  <c r="H54" i="1"/>
  <c r="I54" i="1" s="1"/>
  <c r="G54" i="1"/>
  <c r="E54" i="1"/>
  <c r="H53" i="1"/>
  <c r="I53" i="1" s="1"/>
  <c r="G53" i="1"/>
  <c r="E53" i="1"/>
  <c r="H52" i="1"/>
  <c r="I52" i="1" s="1"/>
  <c r="G52" i="1"/>
  <c r="E52" i="1"/>
  <c r="H51" i="1"/>
  <c r="I51" i="1" s="1"/>
  <c r="G51" i="1"/>
  <c r="E51" i="1"/>
  <c r="H50" i="1"/>
  <c r="I50" i="1" s="1"/>
  <c r="G50" i="1"/>
  <c r="G49" i="1"/>
  <c r="G48" i="1"/>
  <c r="G47" i="1"/>
  <c r="G46" i="1"/>
  <c r="G45" i="1"/>
  <c r="H44" i="1"/>
  <c r="I44" i="1" s="1"/>
  <c r="G44" i="1"/>
  <c r="E44" i="1"/>
  <c r="H43" i="1"/>
  <c r="I43" i="1" s="1"/>
  <c r="G43" i="1"/>
  <c r="E43" i="1"/>
  <c r="H42" i="1"/>
  <c r="I42" i="1" s="1"/>
  <c r="G42" i="1"/>
  <c r="E42" i="1"/>
  <c r="H41" i="1"/>
  <c r="I41" i="1" s="1"/>
  <c r="G41" i="1"/>
  <c r="E41" i="1"/>
  <c r="H40" i="1"/>
  <c r="I40" i="1" s="1"/>
  <c r="G40" i="1"/>
  <c r="E40" i="1"/>
  <c r="H39" i="1"/>
  <c r="I39" i="1" s="1"/>
  <c r="G39" i="1"/>
  <c r="E39" i="1"/>
  <c r="G38" i="1"/>
  <c r="G37" i="1"/>
  <c r="E37" i="1"/>
  <c r="G36" i="1"/>
  <c r="E36" i="1"/>
  <c r="G35" i="1"/>
  <c r="G34" i="1"/>
  <c r="G33" i="1"/>
  <c r="E33" i="1"/>
  <c r="H32" i="1"/>
  <c r="I32" i="1" s="1"/>
  <c r="G32" i="1"/>
  <c r="E32" i="1"/>
  <c r="H31" i="1"/>
  <c r="I31" i="1" s="1"/>
  <c r="G31" i="1"/>
  <c r="G30" i="1"/>
  <c r="E30" i="1"/>
  <c r="H29" i="1"/>
  <c r="I29" i="1" s="1"/>
  <c r="G29" i="1"/>
  <c r="E29" i="1"/>
  <c r="H28" i="1"/>
  <c r="I28" i="1" s="1"/>
  <c r="G28" i="1"/>
  <c r="E28" i="1"/>
  <c r="H27" i="1"/>
  <c r="I27" i="1" s="1"/>
  <c r="G27" i="1"/>
  <c r="E27" i="1"/>
  <c r="H26" i="1"/>
  <c r="I26" i="1" s="1"/>
  <c r="G26" i="1"/>
  <c r="E26" i="1"/>
  <c r="H25" i="1"/>
  <c r="I25" i="1" s="1"/>
  <c r="G25" i="1"/>
  <c r="E25" i="1"/>
  <c r="G24" i="1"/>
  <c r="G23" i="1"/>
  <c r="G22" i="1"/>
  <c r="E22" i="1"/>
  <c r="H21" i="1"/>
  <c r="I21" i="1" s="1"/>
  <c r="G21" i="1"/>
  <c r="E21" i="1"/>
  <c r="G20" i="1"/>
  <c r="G19" i="1"/>
  <c r="E19" i="1"/>
  <c r="H18" i="1"/>
  <c r="I18" i="1" s="1"/>
  <c r="G18" i="1"/>
  <c r="E18" i="1"/>
  <c r="H17" i="1"/>
  <c r="I17" i="1" s="1"/>
  <c r="G17" i="1"/>
  <c r="E17" i="1"/>
  <c r="H16" i="1"/>
  <c r="I16" i="1" s="1"/>
  <c r="G16" i="1"/>
  <c r="E16" i="1"/>
  <c r="E34" i="1" l="1"/>
  <c r="E45" i="1"/>
  <c r="E49" i="1"/>
  <c r="E23" i="1"/>
  <c r="E60" i="1"/>
  <c r="E38" i="1"/>
  <c r="E57" i="1"/>
  <c r="H48" i="1"/>
  <c r="I48" i="1" s="1"/>
  <c r="E20" i="1"/>
  <c r="E61" i="1"/>
  <c r="E24" i="1"/>
  <c r="E35" i="1"/>
  <c r="E46" i="1"/>
  <c r="H47" i="1"/>
  <c r="I47" i="1" s="1"/>
  <c r="H59" i="1"/>
  <c r="I59" i="1" s="1"/>
  <c r="G120" i="1"/>
  <c r="E67" i="1" l="1"/>
  <c r="H69" i="1"/>
  <c r="H82" i="1"/>
  <c r="I82" i="1" s="1"/>
  <c r="H103" i="1"/>
  <c r="I103" i="1" s="1"/>
  <c r="I79" i="1"/>
  <c r="H79" i="1"/>
  <c r="H107" i="1"/>
  <c r="I107" i="1" s="1"/>
  <c r="E104" i="1"/>
  <c r="H104" i="1"/>
  <c r="I104" i="1" s="1"/>
  <c r="H70" i="1"/>
  <c r="I70" i="1" s="1"/>
  <c r="H93" i="1"/>
  <c r="I93" i="1" s="1"/>
  <c r="E116" i="1"/>
  <c r="H76" i="1"/>
  <c r="I76" i="1" s="1"/>
  <c r="E90" i="1"/>
  <c r="H108" i="1"/>
  <c r="I108" i="1" s="1"/>
  <c r="E108" i="1"/>
  <c r="H73" i="1"/>
  <c r="I73" i="1" s="1"/>
  <c r="E83" i="1"/>
  <c r="H83" i="1"/>
  <c r="I83" i="1" s="1"/>
  <c r="E93" i="1"/>
  <c r="H67" i="1"/>
  <c r="I67" i="1" s="1"/>
  <c r="E77" i="1"/>
  <c r="H77" i="1"/>
  <c r="I77" i="1" s="1"/>
  <c r="E87" i="1"/>
  <c r="H90" i="1"/>
  <c r="I90" i="1"/>
  <c r="E97" i="1"/>
  <c r="H97" i="1"/>
  <c r="I97" i="1" s="1"/>
  <c r="E101" i="1"/>
  <c r="H101" i="1"/>
  <c r="I101" i="1" s="1"/>
  <c r="H116" i="1"/>
  <c r="I116" i="1"/>
  <c r="E74" i="1"/>
  <c r="H74" i="1"/>
  <c r="I74" i="1" s="1"/>
  <c r="E84" i="1"/>
  <c r="H87" i="1"/>
  <c r="I87" i="1"/>
  <c r="E105" i="1"/>
  <c r="H105" i="1"/>
  <c r="I105" i="1" s="1"/>
  <c r="E119" i="1"/>
  <c r="H119" i="1"/>
  <c r="I119" i="1" s="1"/>
  <c r="D120" i="1"/>
  <c r="E71" i="1"/>
  <c r="H71" i="1"/>
  <c r="I71" i="1" s="1"/>
  <c r="E81" i="1"/>
  <c r="H84" i="1"/>
  <c r="I84" i="1" s="1"/>
  <c r="E94" i="1"/>
  <c r="E109" i="1"/>
  <c r="H109" i="1"/>
  <c r="I109" i="1" s="1"/>
  <c r="E113" i="1"/>
  <c r="I113" i="1"/>
  <c r="H113" i="1"/>
  <c r="E86" i="1"/>
  <c r="I86" i="1"/>
  <c r="H86" i="1"/>
  <c r="E70" i="1"/>
  <c r="E68" i="1"/>
  <c r="H68" i="1"/>
  <c r="I68" i="1" s="1"/>
  <c r="E78" i="1"/>
  <c r="H81" i="1"/>
  <c r="I81" i="1"/>
  <c r="E91" i="1"/>
  <c r="H94" i="1"/>
  <c r="I94" i="1" s="1"/>
  <c r="E98" i="1"/>
  <c r="H98" i="1"/>
  <c r="I98" i="1" s="1"/>
  <c r="E102" i="1"/>
  <c r="H102" i="1"/>
  <c r="I102" i="1" s="1"/>
  <c r="E117" i="1"/>
  <c r="H117" i="1"/>
  <c r="I117" i="1" s="1"/>
  <c r="H80" i="1"/>
  <c r="I80" i="1" s="1"/>
  <c r="E80" i="1"/>
  <c r="E100" i="1"/>
  <c r="H100" i="1"/>
  <c r="I100" i="1" s="1"/>
  <c r="H112" i="1"/>
  <c r="I112" i="1" s="1"/>
  <c r="E112" i="1"/>
  <c r="E75" i="1"/>
  <c r="H91" i="1"/>
  <c r="I91" i="1"/>
  <c r="E106" i="1"/>
  <c r="H106" i="1"/>
  <c r="I106" i="1" s="1"/>
  <c r="E72" i="1"/>
  <c r="H75" i="1"/>
  <c r="I75" i="1" s="1"/>
  <c r="E79" i="1"/>
  <c r="E85" i="1"/>
  <c r="H88" i="1"/>
  <c r="I88" i="1" s="1"/>
  <c r="H92" i="1"/>
  <c r="I92" i="1" s="1"/>
  <c r="E92" i="1"/>
  <c r="E110" i="1"/>
  <c r="H110" i="1"/>
  <c r="I110" i="1" s="1"/>
  <c r="E114" i="1"/>
  <c r="H114" i="1"/>
  <c r="I114" i="1" s="1"/>
  <c r="E73" i="1"/>
  <c r="E96" i="1"/>
  <c r="H96" i="1"/>
  <c r="I96" i="1" s="1"/>
  <c r="H78" i="1"/>
  <c r="I78" i="1"/>
  <c r="E88" i="1"/>
  <c r="E69" i="1"/>
  <c r="H72" i="1"/>
  <c r="I72" i="1" s="1"/>
  <c r="E76" i="1"/>
  <c r="E82" i="1"/>
  <c r="H85" i="1"/>
  <c r="I85" i="1"/>
  <c r="H89" i="1"/>
  <c r="I89" i="1" s="1"/>
  <c r="E89" i="1"/>
  <c r="E95" i="1"/>
  <c r="H95" i="1"/>
  <c r="I95" i="1" s="1"/>
  <c r="E99" i="1"/>
  <c r="H99" i="1"/>
  <c r="I99" i="1" s="1"/>
  <c r="E103" i="1"/>
  <c r="H111" i="1"/>
  <c r="I111" i="1" s="1"/>
  <c r="E111" i="1"/>
  <c r="H115" i="1"/>
  <c r="I115" i="1" s="1"/>
  <c r="E115" i="1"/>
  <c r="E118" i="1"/>
  <c r="E107" i="1"/>
  <c r="H118" i="1"/>
  <c r="I118" i="1" s="1"/>
  <c r="E120" i="1" l="1"/>
  <c r="H120" i="1"/>
  <c r="I69" i="1"/>
  <c r="I120" i="1" s="1"/>
</calcChain>
</file>

<file path=xl/sharedStrings.xml><?xml version="1.0" encoding="utf-8"?>
<sst xmlns="http://schemas.openxmlformats.org/spreadsheetml/2006/main" count="303" uniqueCount="284">
  <si>
    <t>DIVISION OF SOCIAL SERVICES</t>
  </si>
  <si>
    <r>
      <t xml:space="preserve">EFFECTIVE DATE: </t>
    </r>
    <r>
      <rPr>
        <b/>
        <u/>
        <sz val="9"/>
        <rFont val="Times New Roman"/>
        <family val="1"/>
      </rPr>
      <t>07/01/2025</t>
    </r>
  </si>
  <si>
    <t>AUTHORIZATION NUMBER: 1</t>
  </si>
  <si>
    <t>Funding Authorization is for Direct Payments and provided for</t>
  </si>
  <si>
    <t xml:space="preserve">                 informational purposes only.</t>
  </si>
  <si>
    <t>ALLOCATION PERIOD</t>
  </si>
  <si>
    <t>FROM JUNE 2025 THRU MAY 2026 SERVICE MONTHS</t>
  </si>
  <si>
    <t>FROM JULY 2025 THRU JUNE 2026 PAYMENT MONTHS</t>
  </si>
  <si>
    <t>Intial Allocation</t>
  </si>
  <si>
    <t>Additional Allocation</t>
  </si>
  <si>
    <t>Grand Total Allocation</t>
  </si>
  <si>
    <t>Co. No.</t>
  </si>
  <si>
    <t>COUNTY</t>
  </si>
  <si>
    <t xml:space="preserve">Unique Entity Identifier (UEI) </t>
  </si>
  <si>
    <t>Federal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</si>
  <si>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</si>
  <si>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</si>
  <si>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</si>
  <si>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</si>
  <si>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</si>
  <si>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</si>
  <si>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</si>
  <si>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</si>
  <si>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</si>
  <si>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</si>
  <si>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</si>
  <si>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</si>
  <si>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</si>
  <si>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</si>
  <si>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</si>
  <si>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</si>
  <si>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</si>
  <si>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</si>
  <si>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</si>
  <si>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</si>
  <si>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</si>
  <si>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</si>
  <si>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</si>
  <si>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</si>
  <si>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</si>
  <si>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</si>
  <si>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</si>
  <si>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</si>
  <si>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10</t>
  </si>
  <si>
    <t>BRUNSWICK</t>
  </si>
  <si>
    <t>MJBMXLN9NJT5</t>
  </si>
  <si>
    <t>11</t>
  </si>
  <si>
    <t>BUNCOMBE</t>
  </si>
  <si>
    <t>W5TCDKMLHE69</t>
  </si>
  <si>
    <t>12</t>
  </si>
  <si>
    <t>BURKE</t>
  </si>
  <si>
    <t>KVJHUFURQDM5</t>
  </si>
  <si>
    <t>13</t>
  </si>
  <si>
    <t>CABARRUS</t>
  </si>
  <si>
    <t>PF3KTEELMHV6</t>
  </si>
  <si>
    <t>14</t>
  </si>
  <si>
    <t>CALDWELL</t>
  </si>
  <si>
    <t>HL4FGNJNGE97</t>
  </si>
  <si>
    <t>15</t>
  </si>
  <si>
    <t>CAMDEN</t>
  </si>
  <si>
    <t>FVT7YDQ5CAA5</t>
  </si>
  <si>
    <t>16</t>
  </si>
  <si>
    <t>CARTERET</t>
  </si>
  <si>
    <t>UC6WJ2MQMJS8</t>
  </si>
  <si>
    <t>17</t>
  </si>
  <si>
    <t>CASWELL</t>
  </si>
  <si>
    <t>CL7NKCTNQG75</t>
  </si>
  <si>
    <t>18</t>
  </si>
  <si>
    <t>CATAWBA</t>
  </si>
  <si>
    <t>GYUNA9W1NFM1</t>
  </si>
  <si>
    <t>19</t>
  </si>
  <si>
    <t>CHATHAM</t>
  </si>
  <si>
    <t>KE57QE2GV5F1</t>
  </si>
  <si>
    <t>20</t>
  </si>
  <si>
    <t>CHEROKEE</t>
  </si>
  <si>
    <t>DCEGK6HA11M5</t>
  </si>
  <si>
    <t>21</t>
  </si>
  <si>
    <t>CHOWAN</t>
  </si>
  <si>
    <t>YJJ7KT3E58F5</t>
  </si>
  <si>
    <t>22</t>
  </si>
  <si>
    <t>CLAY</t>
  </si>
  <si>
    <t>HYKLQVNWLXK7</t>
  </si>
  <si>
    <t>23</t>
  </si>
  <si>
    <t>CLEVELAND</t>
  </si>
  <si>
    <t>MXEZRW9DKR86</t>
  </si>
  <si>
    <t>24</t>
  </si>
  <si>
    <t>COLUMBUS</t>
  </si>
  <si>
    <t>V1UAJ4L87WQ7</t>
  </si>
  <si>
    <t>25</t>
  </si>
  <si>
    <t>CRAVEN</t>
  </si>
  <si>
    <t>LTZ2U8LZQ214</t>
  </si>
  <si>
    <t>26</t>
  </si>
  <si>
    <t>CUMBERLAND</t>
  </si>
  <si>
    <t>TH2WJPJRMGV3</t>
  </si>
  <si>
    <t>27</t>
  </si>
  <si>
    <t>CURRITUCK</t>
  </si>
  <si>
    <t>VDL5DNFQX374</t>
  </si>
  <si>
    <t>28</t>
  </si>
  <si>
    <t>DARE</t>
  </si>
  <si>
    <t>ELV6JGB11QK6</t>
  </si>
  <si>
    <t>29</t>
  </si>
  <si>
    <t>DAVIDSON</t>
  </si>
  <si>
    <t>C9P5MDJC7KY7</t>
  </si>
  <si>
    <t>30</t>
  </si>
  <si>
    <t>DAVIE</t>
  </si>
  <si>
    <t>GSJ6K8J2PD57</t>
  </si>
  <si>
    <t>31</t>
  </si>
  <si>
    <t>DUPLIN</t>
  </si>
  <si>
    <t>KZN4GK5262K3</t>
  </si>
  <si>
    <t>32</t>
  </si>
  <si>
    <t>DURHAM</t>
  </si>
  <si>
    <t>LJ5BA6U2HLM7</t>
  </si>
  <si>
    <t>33</t>
  </si>
  <si>
    <t>EDGECOMBE</t>
  </si>
  <si>
    <t>DYB5XFVEN8H3</t>
  </si>
  <si>
    <t>34</t>
  </si>
  <si>
    <t>FORSYTH</t>
  </si>
  <si>
    <t>ZTVELM361423</t>
  </si>
  <si>
    <t>35</t>
  </si>
  <si>
    <t>FRANKLIN</t>
  </si>
  <si>
    <t>FFKTRQCNN143</t>
  </si>
  <si>
    <t>36</t>
  </si>
  <si>
    <t>GASTON</t>
  </si>
  <si>
    <t>QKY9R8A8D5J6</t>
  </si>
  <si>
    <t>37</t>
  </si>
  <si>
    <t>GATES</t>
  </si>
  <si>
    <t>F4L4FXEB3BK3</t>
  </si>
  <si>
    <t>38</t>
  </si>
  <si>
    <t>GRAHAM</t>
  </si>
  <si>
    <t>W3JTGJ1KP5D7</t>
  </si>
  <si>
    <t>39</t>
  </si>
  <si>
    <t>GRANVILLE</t>
  </si>
  <si>
    <t>DAZ3PRU8U4J5</t>
  </si>
  <si>
    <t>40</t>
  </si>
  <si>
    <t>GREENE</t>
  </si>
  <si>
    <t>VCU5LD71N9U3</t>
  </si>
  <si>
    <t>41</t>
  </si>
  <si>
    <t>GUILFORD</t>
  </si>
  <si>
    <t>YBEQWGFJPMJ3</t>
  </si>
  <si>
    <t>42</t>
  </si>
  <si>
    <t>HALIFAX</t>
  </si>
  <si>
    <t>MRL8MYNJJ3Y5</t>
  </si>
  <si>
    <t>43</t>
  </si>
  <si>
    <t>HARNETT</t>
  </si>
  <si>
    <t>JBDCD9V41BX7</t>
  </si>
  <si>
    <t>44</t>
  </si>
  <si>
    <t>HAYWOOD</t>
  </si>
  <si>
    <t>DQHZEVAV95G5</t>
  </si>
  <si>
    <t>45</t>
  </si>
  <si>
    <t>HENDERSON</t>
  </si>
  <si>
    <t>EXFKXBHH7EG7</t>
  </si>
  <si>
    <t>46</t>
  </si>
  <si>
    <t>HERTFORD</t>
  </si>
  <si>
    <t>YJEUCNJ7BQK7</t>
  </si>
  <si>
    <t>47</t>
  </si>
  <si>
    <t>HOKE</t>
  </si>
  <si>
    <t>C1GWSADARX51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</si>
  <si>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</si>
  <si>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</si>
  <si>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</si>
  <si>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</si>
  <si>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</si>
  <si>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</si>
  <si>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</si>
  <si>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</si>
  <si>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</si>
  <si>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</si>
  <si>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</si>
  <si>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</si>
  <si>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</si>
  <si>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</si>
  <si>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</si>
  <si>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</si>
  <si>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</si>
  <si>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</si>
  <si>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</si>
  <si>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</si>
  <si>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</si>
  <si>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</si>
  <si>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</si>
  <si>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</si>
  <si>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</si>
  <si>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</si>
  <si>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</si>
  <si>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</si>
  <si>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</si>
  <si>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</si>
  <si>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</si>
  <si>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</si>
  <si>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</si>
  <si>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</si>
  <si>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</si>
  <si>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</si>
  <si>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</si>
  <si>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</si>
  <si>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</si>
  <si>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</si>
  <si>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</si>
  <si>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</si>
  <si>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</si>
  <si>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</si>
  <si>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</si>
  <si>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</si>
  <si>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</si>
  <si>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</si>
  <si>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</si>
  <si>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</si>
  <si>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</si>
  <si>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</si>
  <si>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</si>
  <si>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</si>
  <si>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</si>
  <si>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</si>
  <si>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</si>
  <si>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</si>
  <si>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</si>
  <si>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</si>
  <si>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</si>
  <si>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</si>
  <si>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</si>
  <si>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</si>
  <si>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</si>
  <si>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</si>
  <si>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</si>
  <si>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</si>
  <si>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</si>
  <si>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</si>
  <si>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</si>
  <si>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</si>
  <si>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</si>
  <si>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</si>
  <si>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</si>
  <si>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</si>
  <si>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</si>
  <si>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</si>
  <si>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</si>
  <si>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</si>
  <si>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</si>
  <si>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</si>
  <si>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</si>
  <si>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</si>
  <si>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</si>
  <si>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</si>
  <si>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</si>
  <si>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</si>
  <si>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 xml:space="preserve"> 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</si>
  <si>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</si>
  <si>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</si>
  <si>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</si>
  <si>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</si>
  <si>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</si>
  <si>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</si>
  <si>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</si>
  <si>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</si>
  <si>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</si>
  <si>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</si>
  <si>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</si>
  <si>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</si>
  <si>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</si>
  <si>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</si>
  <si>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</si>
  <si>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</si>
  <si>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</si>
  <si>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</si>
  <si>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>FUNDING SOURCE:  Federal Low Income Home Energy Assistance Funds</t>
  </si>
  <si>
    <t>Research &amp; Development:</t>
  </si>
  <si>
    <r>
      <t xml:space="preserve">      Yes           </t>
    </r>
    <r>
      <rPr>
        <b/>
        <sz val="10"/>
        <rFont val="Times New Roman"/>
        <family val="1"/>
      </rPr>
      <t>X  No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</si>
  <si>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</si>
  <si>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</si>
  <si>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</si>
  <si>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</si>
  <si>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</si>
  <si>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</si>
  <si>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</si>
  <si>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</si>
  <si>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</si>
  <si>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</si>
  <si>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Project Description:  Federal Low Income Home Energy Assistance Funds Block Grant</t>
  </si>
  <si>
    <t>FUNDING SOURCE:  Federal Low Income Home Energy Assistance Funds Block Grant</t>
  </si>
  <si>
    <t>XS411 Heading: ENERGY ADMIN</t>
  </si>
  <si>
    <t>Award Date:  FFY 2025 &amp; 2026</t>
  </si>
  <si>
    <t>Award Number: 2501NCLIEA</t>
  </si>
  <si>
    <t xml:space="preserve">CIP ADMINISTRATION   </t>
  </si>
  <si>
    <t>CIP ADMINISTRATION CONT.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</si>
</sst>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left"/>
    </xf>
    <xf numFmtId="4" fontId="2" fillId="0" borderId="7" xfId="0" applyNumberFormat="1" applyFont="1" applyBorder="1"/>
    <xf numFmtId="4" fontId="2" fillId="0" borderId="0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4" fontId="2" fillId="0" borderId="11" xfId="0" applyNumberFormat="1" applyFont="1" applyBorder="1"/>
    <xf numFmtId="4" fontId="2" fillId="0" borderId="12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3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3" xfId="1" applyNumberFormat="1" applyFont="1" applyBorder="1" applyAlignment="1">
      <alignment horizontal="right"/>
    </xf>
    <xf numFmtId="0" fontId="9" fillId="0" borderId="0" xfId="0" applyFont="1"/>
    <xf numFmtId="4" fontId="2" fillId="0" borderId="0" xfId="0" applyNumberFormat="1" applyFont="1"/>
    <xf numFmtId="4" fontId="10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2" xfId="0" applyNumberFormat="1" applyFont="1" applyBorder="1"/>
    <xf numFmtId="4" fontId="10" fillId="0" borderId="12" xfId="0" applyNumberFormat="1" applyFont="1" applyBorder="1"/>
    <xf numFmtId="4" fontId="0" fillId="0" borderId="12" xfId="0" applyNumberForma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4" fontId="2" fillId="0" borderId="5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7" xfId="1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8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7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43" fontId="15" fillId="0" borderId="0" xfId="1" applyFont="1" applyBorder="1" applyAlignment="1"/>
    <xf numFmtId="43" fontId="13" fillId="0" borderId="0" xfId="1" applyFont="1"/>
    <xf numFmtId="0" fontId="16" fillId="0" borderId="0" xfId="0" applyFont="1"/>
    <xf numFmtId="0" fontId="5" fillId="0" borderId="0" xfId="0" applyFont="1"/>
    <xf numFmtId="0" fontId="17" fillId="0" borderId="0" xfId="0" applyFont="1"/>
    <xf numFmtId="43" fontId="18" fillId="0" borderId="0" xfId="1" applyFont="1"/>
    <xf numFmtId="0" fontId="19" fillId="0" borderId="0" xfId="0" applyFont="1"/>
    <xf numFmtId="43" fontId="2" fillId="0" borderId="0" xfId="1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2</xdr:row>
      <xdr:rowOff>87630</xdr:rowOff>
    </xdr:from>
    <xdr:to>
      <xdr:col>2</xdr:col>
      <xdr:colOff>1101090</xdr:colOff>
      <xdr:row>13</xdr:row>
      <xdr:rowOff>6076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F08781-8E95-4FEA-A644-C14AB8F13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560070"/>
          <a:ext cx="2190750" cy="1579606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150</xdr:row>
      <xdr:rowOff>28575</xdr:rowOff>
    </xdr:from>
    <xdr:to>
      <xdr:col>3</xdr:col>
      <xdr:colOff>591185</xdr:colOff>
      <xdr:row>152</xdr:row>
      <xdr:rowOff>148590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230674-6573-49FC-9D35-AC21A254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22317075"/>
          <a:ext cx="2564766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0DE1-C890-4746-8A2E-8F5D0D2FA14B}">
  <dimension ref="A1:WVL157"/>
  <sheetViews>
    <sheetView tabSelected="1" topLeftCell="A122" workbookViewId="0">
      <selection activeCell="A124" sqref="A124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44140625" style="1" customWidth="1"/>
    <col min="4" max="4" width="13.109375" style="1" customWidth="1"/>
    <col min="5" max="5" width="12.5546875" style="1" customWidth="1"/>
    <col min="6" max="6" width="10.886718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554687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554687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554687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554687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554687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554687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554687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554687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554687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554687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554687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554687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554687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554687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554687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554687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554687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554687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554687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554687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554687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554687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554687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554687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554687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554687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554687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554687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554687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554687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554687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554687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554687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554687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554687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554687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554687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554687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554687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554687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554687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554687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554687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554687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554687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554687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554687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554687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554687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554687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554687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554687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554687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554687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554687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554687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554687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554687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554687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554687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554687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554687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554687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9" ht="18.75" customHeight="1" x14ac:dyDescent="0.3">
      <c r="D1" s="2" t="s">
        <v>0</v>
      </c>
      <c r="E1" s="2"/>
    </row>
    <row r="2" spans="1:9" ht="18.75" customHeight="1" x14ac:dyDescent="0.3">
      <c r="D2" s="38" t="s">
        <v>282</v>
      </c>
      <c r="E2" s="2"/>
    </row>
    <row r="3" spans="1:9" ht="18" customHeight="1" x14ac:dyDescent="0.2">
      <c r="D3" s="3" t="s">
        <v>264</v>
      </c>
    </row>
    <row r="4" spans="1:9" ht="11.4" x14ac:dyDescent="0.2">
      <c r="B4" s="4"/>
      <c r="C4" s="4"/>
      <c r="D4" s="3" t="s">
        <v>1</v>
      </c>
    </row>
    <row r="5" spans="1:9" ht="11.4" x14ac:dyDescent="0.2">
      <c r="D5" s="3" t="s">
        <v>2</v>
      </c>
    </row>
    <row r="6" spans="1:9" ht="11.4" x14ac:dyDescent="0.2">
      <c r="E6" s="3"/>
    </row>
    <row r="7" spans="1:9" ht="11.4" x14ac:dyDescent="0.2">
      <c r="D7" s="81" t="s">
        <v>3</v>
      </c>
      <c r="E7" s="81"/>
      <c r="F7" s="81"/>
      <c r="G7" s="81"/>
      <c r="H7" s="81"/>
      <c r="I7" s="5"/>
    </row>
    <row r="8" spans="1:9" ht="11.4" x14ac:dyDescent="0.2">
      <c r="D8" s="82" t="s">
        <v>4</v>
      </c>
      <c r="E8" s="82"/>
      <c r="F8" s="82"/>
      <c r="G8" s="82"/>
      <c r="H8" s="82"/>
      <c r="I8" s="6"/>
    </row>
    <row r="9" spans="1:9" ht="11.4" x14ac:dyDescent="0.2">
      <c r="E9" s="6"/>
    </row>
    <row r="10" spans="1:9" ht="11.4" x14ac:dyDescent="0.2">
      <c r="D10" s="7" t="s">
        <v>5</v>
      </c>
    </row>
    <row r="11" spans="1:9" ht="11.4" x14ac:dyDescent="0.2">
      <c r="D11" s="3" t="s">
        <v>6</v>
      </c>
    </row>
    <row r="12" spans="1:9" ht="11.4" x14ac:dyDescent="0.2">
      <c r="D12" s="3" t="s">
        <v>7</v>
      </c>
    </row>
    <row r="14" spans="1:9" ht="30.75" customHeight="1" x14ac:dyDescent="0.2">
      <c r="D14" s="83" t="s">
        <v>8</v>
      </c>
      <c r="E14" s="84"/>
      <c r="F14" s="83" t="s">
        <v>9</v>
      </c>
      <c r="G14" s="84"/>
      <c r="H14" s="83" t="s">
        <v>10</v>
      </c>
      <c r="I14" s="84"/>
    </row>
    <row r="15" spans="1:9" s="13" customFormat="1" x14ac:dyDescent="0.2">
      <c r="A15" s="8" t="s">
        <v>11</v>
      </c>
      <c r="B15" s="9" t="s">
        <v>12</v>
      </c>
      <c r="C15" s="10" t="s">
        <v>13</v>
      </c>
      <c r="D15" s="11" t="s">
        <v>14</v>
      </c>
      <c r="E15" s="11" t="s">
        <v>15</v>
      </c>
      <c r="F15" s="11" t="s">
        <v>14</v>
      </c>
      <c r="G15" s="12" t="s">
        <v>15</v>
      </c>
      <c r="H15" s="11" t="s">
        <v>14</v>
      </c>
      <c r="I15" s="12" t="s">
        <v>15</v>
      </c>
    </row>
    <row r="16" spans="1:9" ht="11.25" customHeight="1" x14ac:dyDescent="0.2">
      <c r="A16" s="14" t="s">
        <v>16</v>
      </c>
      <c r="B16" s="15" t="s">
        <v>17</v>
      </c>
      <c r="C16" s="16" t="s">
        <v>18</v>
      </c>
      <c r="D16" s="17">
        <v>38371</v>
      </c>
      <c r="E16" s="18">
        <f>D16</f>
        <v>38371</v>
      </c>
      <c r="F16" s="19">
        <v>0</v>
      </c>
      <c r="G16" s="20">
        <f>F16</f>
        <v>0</v>
      </c>
      <c r="H16" s="21">
        <f t="shared" ref="H16:H62" si="0">D16+F16</f>
        <v>38371</v>
      </c>
      <c r="I16" s="22">
        <f>SUM(H16:H16)</f>
        <v>38371</v>
      </c>
    </row>
    <row r="17" spans="1:9" ht="11.25" customHeight="1" x14ac:dyDescent="0.2">
      <c r="A17" s="14" t="s">
        <v>19</v>
      </c>
      <c r="B17" s="15" t="s">
        <v>20</v>
      </c>
      <c r="C17" s="23" t="s">
        <v>21</v>
      </c>
      <c r="D17" s="24">
        <v>6711</v>
      </c>
      <c r="E17" s="18">
        <f t="shared" ref="E17:E62" si="1">D17</f>
        <v>6711</v>
      </c>
      <c r="F17" s="25">
        <v>0</v>
      </c>
      <c r="G17" s="26">
        <f t="shared" ref="G17:G62" si="2">F17</f>
        <v>0</v>
      </c>
      <c r="H17" s="27">
        <f t="shared" si="0"/>
        <v>6711</v>
      </c>
      <c r="I17" s="28">
        <f t="shared" ref="I17:I62" si="3">SUM(H17:H17)</f>
        <v>6711</v>
      </c>
    </row>
    <row r="18" spans="1:9" ht="11.25" customHeight="1" x14ac:dyDescent="0.2">
      <c r="A18" s="14" t="s">
        <v>22</v>
      </c>
      <c r="B18" s="15" t="s">
        <v>23</v>
      </c>
      <c r="C18" s="23" t="s">
        <v>24</v>
      </c>
      <c r="D18" s="24">
        <v>2815</v>
      </c>
      <c r="E18" s="18">
        <f t="shared" si="1"/>
        <v>2815</v>
      </c>
      <c r="F18" s="25">
        <v>0</v>
      </c>
      <c r="G18" s="26">
        <f t="shared" si="2"/>
        <v>0</v>
      </c>
      <c r="H18" s="27">
        <f t="shared" si="0"/>
        <v>2815</v>
      </c>
      <c r="I18" s="28">
        <f t="shared" si="3"/>
        <v>2815</v>
      </c>
    </row>
    <row r="19" spans="1:9" ht="11.25" customHeight="1" x14ac:dyDescent="0.2">
      <c r="A19" s="14" t="s">
        <v>25</v>
      </c>
      <c r="B19" s="15" t="s">
        <v>26</v>
      </c>
      <c r="C19" s="23" t="s">
        <v>27</v>
      </c>
      <c r="D19" s="24">
        <v>9260</v>
      </c>
      <c r="E19" s="18">
        <f t="shared" si="1"/>
        <v>9260</v>
      </c>
      <c r="F19" s="25">
        <v>0</v>
      </c>
      <c r="G19" s="26">
        <f t="shared" si="2"/>
        <v>0</v>
      </c>
      <c r="H19" s="27">
        <f t="shared" si="0"/>
        <v>9260</v>
      </c>
      <c r="I19" s="28">
        <f t="shared" si="3"/>
        <v>9260</v>
      </c>
    </row>
    <row r="20" spans="1:9" ht="11.25" customHeight="1" x14ac:dyDescent="0.2">
      <c r="A20" s="14" t="s">
        <v>28</v>
      </c>
      <c r="B20" s="15" t="s">
        <v>29</v>
      </c>
      <c r="C20" s="23" t="s">
        <v>30</v>
      </c>
      <c r="D20" s="24">
        <v>6425</v>
      </c>
      <c r="E20" s="18">
        <f t="shared" si="1"/>
        <v>6425</v>
      </c>
      <c r="F20" s="25">
        <v>0</v>
      </c>
      <c r="G20" s="26">
        <f t="shared" si="2"/>
        <v>0</v>
      </c>
      <c r="H20" s="27">
        <f t="shared" si="0"/>
        <v>6425</v>
      </c>
      <c r="I20" s="28">
        <f t="shared" si="3"/>
        <v>6425</v>
      </c>
    </row>
    <row r="21" spans="1:9" ht="11.25" customHeight="1" x14ac:dyDescent="0.2">
      <c r="A21" s="14" t="s">
        <v>31</v>
      </c>
      <c r="B21" s="15" t="s">
        <v>32</v>
      </c>
      <c r="C21" s="23" t="s">
        <v>33</v>
      </c>
      <c r="D21" s="24">
        <v>3534</v>
      </c>
      <c r="E21" s="18">
        <f t="shared" si="1"/>
        <v>3534</v>
      </c>
      <c r="F21" s="25">
        <v>0</v>
      </c>
      <c r="G21" s="26">
        <f t="shared" si="2"/>
        <v>0</v>
      </c>
      <c r="H21" s="27">
        <f t="shared" si="0"/>
        <v>3534</v>
      </c>
      <c r="I21" s="28">
        <f t="shared" si="3"/>
        <v>3534</v>
      </c>
    </row>
    <row r="22" spans="1:9" ht="11.25" customHeight="1" x14ac:dyDescent="0.2">
      <c r="A22" s="14" t="s">
        <v>34</v>
      </c>
      <c r="B22" s="15" t="s">
        <v>35</v>
      </c>
      <c r="C22" s="23" t="s">
        <v>36</v>
      </c>
      <c r="D22" s="24">
        <v>14415</v>
      </c>
      <c r="E22" s="18">
        <f t="shared" si="1"/>
        <v>14415</v>
      </c>
      <c r="F22" s="25">
        <v>0</v>
      </c>
      <c r="G22" s="26">
        <f t="shared" si="2"/>
        <v>0</v>
      </c>
      <c r="H22" s="27">
        <f t="shared" si="0"/>
        <v>14415</v>
      </c>
      <c r="I22" s="28">
        <f t="shared" si="3"/>
        <v>14415</v>
      </c>
    </row>
    <row r="23" spans="1:9" ht="11.25" customHeight="1" x14ac:dyDescent="0.2">
      <c r="A23" s="14" t="s">
        <v>37</v>
      </c>
      <c r="B23" s="15" t="s">
        <v>38</v>
      </c>
      <c r="C23" s="23" t="s">
        <v>39</v>
      </c>
      <c r="D23" s="24">
        <v>7864</v>
      </c>
      <c r="E23" s="18">
        <f t="shared" si="1"/>
        <v>7864</v>
      </c>
      <c r="F23" s="25">
        <v>0</v>
      </c>
      <c r="G23" s="26">
        <f t="shared" si="2"/>
        <v>0</v>
      </c>
      <c r="H23" s="27">
        <f t="shared" si="0"/>
        <v>7864</v>
      </c>
      <c r="I23" s="28">
        <f t="shared" si="3"/>
        <v>7864</v>
      </c>
    </row>
    <row r="24" spans="1:9" ht="11.25" customHeight="1" x14ac:dyDescent="0.2">
      <c r="A24" s="14" t="s">
        <v>40</v>
      </c>
      <c r="B24" s="15" t="s">
        <v>41</v>
      </c>
      <c r="C24" s="23" t="s">
        <v>42</v>
      </c>
      <c r="D24" s="24">
        <v>12014</v>
      </c>
      <c r="E24" s="18">
        <f t="shared" si="1"/>
        <v>12014</v>
      </c>
      <c r="F24" s="25">
        <v>0</v>
      </c>
      <c r="G24" s="26">
        <f t="shared" si="2"/>
        <v>0</v>
      </c>
      <c r="H24" s="27">
        <f t="shared" si="0"/>
        <v>12014</v>
      </c>
      <c r="I24" s="28">
        <f t="shared" si="3"/>
        <v>12014</v>
      </c>
    </row>
    <row r="25" spans="1:9" ht="11.25" customHeight="1" x14ac:dyDescent="0.2">
      <c r="A25" s="14" t="s">
        <v>43</v>
      </c>
      <c r="B25" s="15" t="s">
        <v>44</v>
      </c>
      <c r="C25" s="23" t="s">
        <v>45</v>
      </c>
      <c r="D25" s="24">
        <v>23744</v>
      </c>
      <c r="E25" s="18">
        <f t="shared" si="1"/>
        <v>23744</v>
      </c>
      <c r="F25" s="25">
        <v>0</v>
      </c>
      <c r="G25" s="26">
        <f t="shared" si="2"/>
        <v>0</v>
      </c>
      <c r="H25" s="27">
        <f t="shared" si="0"/>
        <v>23744</v>
      </c>
      <c r="I25" s="28">
        <f t="shared" si="3"/>
        <v>23744</v>
      </c>
    </row>
    <row r="26" spans="1:9" ht="11.25" customHeight="1" x14ac:dyDescent="0.2">
      <c r="A26" s="14" t="s">
        <v>46</v>
      </c>
      <c r="B26" s="15" t="s">
        <v>47</v>
      </c>
      <c r="C26" s="23" t="s">
        <v>48</v>
      </c>
      <c r="D26" s="24">
        <v>51189</v>
      </c>
      <c r="E26" s="18">
        <f t="shared" si="1"/>
        <v>51189</v>
      </c>
      <c r="F26" s="25">
        <v>0</v>
      </c>
      <c r="G26" s="26">
        <f t="shared" si="2"/>
        <v>0</v>
      </c>
      <c r="H26" s="27">
        <f t="shared" si="0"/>
        <v>51189</v>
      </c>
      <c r="I26" s="28">
        <f t="shared" si="3"/>
        <v>51189</v>
      </c>
    </row>
    <row r="27" spans="1:9" ht="11.25" customHeight="1" x14ac:dyDescent="0.2">
      <c r="A27" s="14" t="s">
        <v>49</v>
      </c>
      <c r="B27" s="15" t="s">
        <v>50</v>
      </c>
      <c r="C27" s="23" t="s">
        <v>51</v>
      </c>
      <c r="D27" s="24">
        <v>22805</v>
      </c>
      <c r="E27" s="18">
        <f t="shared" si="1"/>
        <v>22805</v>
      </c>
      <c r="F27" s="25">
        <v>0</v>
      </c>
      <c r="G27" s="26">
        <f t="shared" si="2"/>
        <v>0</v>
      </c>
      <c r="H27" s="27">
        <f t="shared" si="0"/>
        <v>22805</v>
      </c>
      <c r="I27" s="28">
        <f t="shared" si="3"/>
        <v>22805</v>
      </c>
    </row>
    <row r="28" spans="1:9" ht="11.25" customHeight="1" x14ac:dyDescent="0.2">
      <c r="A28" s="14" t="s">
        <v>52</v>
      </c>
      <c r="B28" s="15" t="s">
        <v>53</v>
      </c>
      <c r="C28" s="23" t="s">
        <v>54</v>
      </c>
      <c r="D28" s="24">
        <v>30334</v>
      </c>
      <c r="E28" s="18">
        <f t="shared" si="1"/>
        <v>30334</v>
      </c>
      <c r="F28" s="25">
        <v>0</v>
      </c>
      <c r="G28" s="26">
        <f t="shared" si="2"/>
        <v>0</v>
      </c>
      <c r="H28" s="27">
        <f t="shared" si="0"/>
        <v>30334</v>
      </c>
      <c r="I28" s="28">
        <f t="shared" si="3"/>
        <v>30334</v>
      </c>
    </row>
    <row r="29" spans="1:9" ht="11.25" customHeight="1" x14ac:dyDescent="0.2">
      <c r="A29" s="14" t="s">
        <v>55</v>
      </c>
      <c r="B29" s="15" t="s">
        <v>56</v>
      </c>
      <c r="C29" s="23" t="s">
        <v>57</v>
      </c>
      <c r="D29" s="24">
        <v>18173</v>
      </c>
      <c r="E29" s="18">
        <f t="shared" si="1"/>
        <v>18173</v>
      </c>
      <c r="F29" s="25">
        <v>0</v>
      </c>
      <c r="G29" s="26">
        <f t="shared" si="2"/>
        <v>0</v>
      </c>
      <c r="H29" s="27">
        <f t="shared" si="0"/>
        <v>18173</v>
      </c>
      <c r="I29" s="28">
        <f t="shared" si="3"/>
        <v>18173</v>
      </c>
    </row>
    <row r="30" spans="1:9" ht="11.25" customHeight="1" x14ac:dyDescent="0.2">
      <c r="A30" s="14" t="s">
        <v>58</v>
      </c>
      <c r="B30" s="15" t="s">
        <v>59</v>
      </c>
      <c r="C30" s="23" t="s">
        <v>60</v>
      </c>
      <c r="D30" s="24">
        <v>1298</v>
      </c>
      <c r="E30" s="18">
        <f t="shared" si="1"/>
        <v>1298</v>
      </c>
      <c r="F30" s="25">
        <v>0</v>
      </c>
      <c r="G30" s="26">
        <f t="shared" si="2"/>
        <v>0</v>
      </c>
      <c r="H30" s="27">
        <f t="shared" si="0"/>
        <v>1298</v>
      </c>
      <c r="I30" s="28">
        <f t="shared" si="3"/>
        <v>1298</v>
      </c>
    </row>
    <row r="31" spans="1:9" ht="11.25" customHeight="1" x14ac:dyDescent="0.2">
      <c r="A31" s="14" t="s">
        <v>61</v>
      </c>
      <c r="B31" s="15" t="s">
        <v>62</v>
      </c>
      <c r="C31" s="23" t="s">
        <v>63</v>
      </c>
      <c r="D31" s="24">
        <v>11745</v>
      </c>
      <c r="E31" s="18">
        <f t="shared" si="1"/>
        <v>11745</v>
      </c>
      <c r="F31" s="25">
        <v>0</v>
      </c>
      <c r="G31" s="26">
        <f t="shared" si="2"/>
        <v>0</v>
      </c>
      <c r="H31" s="27">
        <f t="shared" si="0"/>
        <v>11745</v>
      </c>
      <c r="I31" s="28">
        <f t="shared" si="3"/>
        <v>11745</v>
      </c>
    </row>
    <row r="32" spans="1:9" ht="11.25" customHeight="1" x14ac:dyDescent="0.2">
      <c r="A32" s="14" t="s">
        <v>64</v>
      </c>
      <c r="B32" s="15" t="s">
        <v>65</v>
      </c>
      <c r="C32" s="23" t="s">
        <v>66</v>
      </c>
      <c r="D32" s="24">
        <v>6495</v>
      </c>
      <c r="E32" s="18">
        <f t="shared" si="1"/>
        <v>6495</v>
      </c>
      <c r="F32" s="25">
        <v>0</v>
      </c>
      <c r="G32" s="26">
        <f t="shared" si="2"/>
        <v>0</v>
      </c>
      <c r="H32" s="27">
        <f t="shared" si="0"/>
        <v>6495</v>
      </c>
      <c r="I32" s="28">
        <f t="shared" si="3"/>
        <v>6495</v>
      </c>
    </row>
    <row r="33" spans="1:9" ht="11.25" customHeight="1" x14ac:dyDescent="0.2">
      <c r="A33" s="14" t="s">
        <v>67</v>
      </c>
      <c r="B33" s="15" t="s">
        <v>68</v>
      </c>
      <c r="C33" s="23" t="s">
        <v>69</v>
      </c>
      <c r="D33" s="24">
        <v>33636</v>
      </c>
      <c r="E33" s="18">
        <f t="shared" si="1"/>
        <v>33636</v>
      </c>
      <c r="F33" s="25">
        <v>0</v>
      </c>
      <c r="G33" s="26">
        <f t="shared" si="2"/>
        <v>0</v>
      </c>
      <c r="H33" s="27">
        <f t="shared" si="0"/>
        <v>33636</v>
      </c>
      <c r="I33" s="28">
        <f t="shared" si="3"/>
        <v>33636</v>
      </c>
    </row>
    <row r="34" spans="1:9" ht="11.25" customHeight="1" x14ac:dyDescent="0.2">
      <c r="A34" s="14" t="s">
        <v>70</v>
      </c>
      <c r="B34" s="15" t="s">
        <v>71</v>
      </c>
      <c r="C34" s="23" t="s">
        <v>72</v>
      </c>
      <c r="D34" s="24">
        <v>9210</v>
      </c>
      <c r="E34" s="18">
        <f t="shared" si="1"/>
        <v>9210</v>
      </c>
      <c r="F34" s="25">
        <v>0</v>
      </c>
      <c r="G34" s="26">
        <f t="shared" si="2"/>
        <v>0</v>
      </c>
      <c r="H34" s="27">
        <f t="shared" si="0"/>
        <v>9210</v>
      </c>
      <c r="I34" s="28">
        <f t="shared" si="3"/>
        <v>9210</v>
      </c>
    </row>
    <row r="35" spans="1:9" ht="11.25" customHeight="1" x14ac:dyDescent="0.2">
      <c r="A35" s="14" t="s">
        <v>73</v>
      </c>
      <c r="B35" s="15" t="s">
        <v>74</v>
      </c>
      <c r="C35" s="23" t="s">
        <v>75</v>
      </c>
      <c r="D35" s="24">
        <v>7744</v>
      </c>
      <c r="E35" s="18">
        <f t="shared" si="1"/>
        <v>7744</v>
      </c>
      <c r="F35" s="25">
        <v>0</v>
      </c>
      <c r="G35" s="26">
        <f t="shared" si="2"/>
        <v>0</v>
      </c>
      <c r="H35" s="27">
        <f t="shared" si="0"/>
        <v>7744</v>
      </c>
      <c r="I35" s="28">
        <f t="shared" si="3"/>
        <v>7744</v>
      </c>
    </row>
    <row r="36" spans="1:9" ht="11.25" customHeight="1" x14ac:dyDescent="0.2">
      <c r="A36" s="14" t="s">
        <v>76</v>
      </c>
      <c r="B36" s="15" t="s">
        <v>77</v>
      </c>
      <c r="C36" s="23" t="s">
        <v>78</v>
      </c>
      <c r="D36" s="24">
        <v>4552</v>
      </c>
      <c r="E36" s="18">
        <f t="shared" si="1"/>
        <v>4552</v>
      </c>
      <c r="F36" s="25">
        <v>0</v>
      </c>
      <c r="G36" s="26">
        <f t="shared" si="2"/>
        <v>0</v>
      </c>
      <c r="H36" s="27">
        <f t="shared" si="0"/>
        <v>4552</v>
      </c>
      <c r="I36" s="28">
        <f t="shared" si="3"/>
        <v>4552</v>
      </c>
    </row>
    <row r="37" spans="1:9" ht="11.25" customHeight="1" x14ac:dyDescent="0.2">
      <c r="A37" s="14" t="s">
        <v>79</v>
      </c>
      <c r="B37" s="15" t="s">
        <v>80</v>
      </c>
      <c r="C37" s="23" t="s">
        <v>81</v>
      </c>
      <c r="D37" s="24">
        <v>2605</v>
      </c>
      <c r="E37" s="18">
        <f t="shared" si="1"/>
        <v>2605</v>
      </c>
      <c r="F37" s="25">
        <v>0</v>
      </c>
      <c r="G37" s="26">
        <f t="shared" si="2"/>
        <v>0</v>
      </c>
      <c r="H37" s="27">
        <f t="shared" si="0"/>
        <v>2605</v>
      </c>
      <c r="I37" s="28">
        <f t="shared" si="3"/>
        <v>2605</v>
      </c>
    </row>
    <row r="38" spans="1:9" ht="11.25" customHeight="1" x14ac:dyDescent="0.2">
      <c r="A38" s="14" t="s">
        <v>82</v>
      </c>
      <c r="B38" s="15" t="s">
        <v>83</v>
      </c>
      <c r="C38" s="23" t="s">
        <v>84</v>
      </c>
      <c r="D38" s="24">
        <v>32453</v>
      </c>
      <c r="E38" s="18">
        <f t="shared" si="1"/>
        <v>32453</v>
      </c>
      <c r="F38" s="25">
        <v>0</v>
      </c>
      <c r="G38" s="26">
        <f t="shared" si="2"/>
        <v>0</v>
      </c>
      <c r="H38" s="27">
        <f t="shared" si="0"/>
        <v>32453</v>
      </c>
      <c r="I38" s="28">
        <f t="shared" si="3"/>
        <v>32453</v>
      </c>
    </row>
    <row r="39" spans="1:9" ht="11.25" customHeight="1" x14ac:dyDescent="0.2">
      <c r="A39" s="14" t="s">
        <v>85</v>
      </c>
      <c r="B39" s="15" t="s">
        <v>86</v>
      </c>
      <c r="C39" s="23" t="s">
        <v>87</v>
      </c>
      <c r="D39" s="24">
        <v>19301</v>
      </c>
      <c r="E39" s="18">
        <f t="shared" si="1"/>
        <v>19301</v>
      </c>
      <c r="F39" s="25">
        <v>0</v>
      </c>
      <c r="G39" s="26">
        <f t="shared" si="2"/>
        <v>0</v>
      </c>
      <c r="H39" s="27">
        <f t="shared" si="0"/>
        <v>19301</v>
      </c>
      <c r="I39" s="28">
        <f t="shared" si="3"/>
        <v>19301</v>
      </c>
    </row>
    <row r="40" spans="1:9" ht="11.25" customHeight="1" x14ac:dyDescent="0.2">
      <c r="A40" s="14" t="s">
        <v>88</v>
      </c>
      <c r="B40" s="15" t="s">
        <v>89</v>
      </c>
      <c r="C40" s="23" t="s">
        <v>90</v>
      </c>
      <c r="D40" s="24">
        <v>21584</v>
      </c>
      <c r="E40" s="18">
        <f t="shared" si="1"/>
        <v>21584</v>
      </c>
      <c r="F40" s="25">
        <v>0</v>
      </c>
      <c r="G40" s="26">
        <f t="shared" si="2"/>
        <v>0</v>
      </c>
      <c r="H40" s="27">
        <f t="shared" si="0"/>
        <v>21584</v>
      </c>
      <c r="I40" s="28">
        <f t="shared" si="3"/>
        <v>21584</v>
      </c>
    </row>
    <row r="41" spans="1:9" ht="11.25" customHeight="1" x14ac:dyDescent="0.2">
      <c r="A41" s="14" t="s">
        <v>91</v>
      </c>
      <c r="B41" s="15" t="s">
        <v>92</v>
      </c>
      <c r="C41" s="23" t="s">
        <v>93</v>
      </c>
      <c r="D41" s="24">
        <v>102165</v>
      </c>
      <c r="E41" s="18">
        <f t="shared" si="1"/>
        <v>102165</v>
      </c>
      <c r="F41" s="25">
        <v>0</v>
      </c>
      <c r="G41" s="26">
        <f t="shared" si="2"/>
        <v>0</v>
      </c>
      <c r="H41" s="27">
        <f t="shared" si="0"/>
        <v>102165</v>
      </c>
      <c r="I41" s="28">
        <f t="shared" si="3"/>
        <v>102165</v>
      </c>
    </row>
    <row r="42" spans="1:9" ht="11.25" customHeight="1" x14ac:dyDescent="0.2">
      <c r="A42" s="14" t="s">
        <v>94</v>
      </c>
      <c r="B42" s="15" t="s">
        <v>95</v>
      </c>
      <c r="C42" s="23" t="s">
        <v>96</v>
      </c>
      <c r="D42" s="24">
        <v>3392</v>
      </c>
      <c r="E42" s="18">
        <f t="shared" si="1"/>
        <v>3392</v>
      </c>
      <c r="F42" s="25">
        <v>0</v>
      </c>
      <c r="G42" s="26">
        <f t="shared" si="2"/>
        <v>0</v>
      </c>
      <c r="H42" s="27">
        <f t="shared" si="0"/>
        <v>3392</v>
      </c>
      <c r="I42" s="28">
        <f t="shared" si="3"/>
        <v>3392</v>
      </c>
    </row>
    <row r="43" spans="1:9" ht="11.25" customHeight="1" x14ac:dyDescent="0.2">
      <c r="A43" s="14" t="s">
        <v>97</v>
      </c>
      <c r="B43" s="15" t="s">
        <v>98</v>
      </c>
      <c r="C43" s="23" t="s">
        <v>99</v>
      </c>
      <c r="D43" s="24">
        <v>4891</v>
      </c>
      <c r="E43" s="18">
        <f t="shared" si="1"/>
        <v>4891</v>
      </c>
      <c r="F43" s="25">
        <v>0</v>
      </c>
      <c r="G43" s="26">
        <f t="shared" si="2"/>
        <v>0</v>
      </c>
      <c r="H43" s="27">
        <f t="shared" si="0"/>
        <v>4891</v>
      </c>
      <c r="I43" s="28">
        <f t="shared" si="3"/>
        <v>4891</v>
      </c>
    </row>
    <row r="44" spans="1:9" ht="11.25" customHeight="1" x14ac:dyDescent="0.2">
      <c r="A44" s="14" t="s">
        <v>100</v>
      </c>
      <c r="B44" s="15" t="s">
        <v>101</v>
      </c>
      <c r="C44" s="23" t="s">
        <v>102</v>
      </c>
      <c r="D44" s="24">
        <v>40455</v>
      </c>
      <c r="E44" s="18">
        <f t="shared" si="1"/>
        <v>40455</v>
      </c>
      <c r="F44" s="25">
        <v>0</v>
      </c>
      <c r="G44" s="26">
        <f t="shared" si="2"/>
        <v>0</v>
      </c>
      <c r="H44" s="27">
        <f t="shared" si="0"/>
        <v>40455</v>
      </c>
      <c r="I44" s="28">
        <f t="shared" si="3"/>
        <v>40455</v>
      </c>
    </row>
    <row r="45" spans="1:9" ht="11.25" customHeight="1" x14ac:dyDescent="0.2">
      <c r="A45" s="14" t="s">
        <v>103</v>
      </c>
      <c r="B45" s="15" t="s">
        <v>104</v>
      </c>
      <c r="C45" s="23" t="s">
        <v>105</v>
      </c>
      <c r="D45" s="24">
        <v>7297</v>
      </c>
      <c r="E45" s="18">
        <f t="shared" si="1"/>
        <v>7297</v>
      </c>
      <c r="F45" s="25">
        <v>0</v>
      </c>
      <c r="G45" s="26">
        <f t="shared" si="2"/>
        <v>0</v>
      </c>
      <c r="H45" s="27">
        <f t="shared" si="0"/>
        <v>7297</v>
      </c>
      <c r="I45" s="28">
        <f t="shared" si="3"/>
        <v>7297</v>
      </c>
    </row>
    <row r="46" spans="1:9" ht="11.25" customHeight="1" x14ac:dyDescent="0.2">
      <c r="A46" s="14" t="s">
        <v>106</v>
      </c>
      <c r="B46" s="15" t="s">
        <v>107</v>
      </c>
      <c r="C46" s="23" t="s">
        <v>108</v>
      </c>
      <c r="D46" s="24">
        <v>14958</v>
      </c>
      <c r="E46" s="18">
        <f t="shared" si="1"/>
        <v>14958</v>
      </c>
      <c r="F46" s="25">
        <v>0</v>
      </c>
      <c r="G46" s="26">
        <f t="shared" si="2"/>
        <v>0</v>
      </c>
      <c r="H46" s="27">
        <f t="shared" si="0"/>
        <v>14958</v>
      </c>
      <c r="I46" s="28">
        <f t="shared" si="3"/>
        <v>14958</v>
      </c>
    </row>
    <row r="47" spans="1:9" ht="11.25" customHeight="1" x14ac:dyDescent="0.2">
      <c r="A47" s="14" t="s">
        <v>109</v>
      </c>
      <c r="B47" s="15" t="s">
        <v>110</v>
      </c>
      <c r="C47" s="23" t="s">
        <v>111</v>
      </c>
      <c r="D47" s="24">
        <v>65619</v>
      </c>
      <c r="E47" s="18">
        <f t="shared" si="1"/>
        <v>65619</v>
      </c>
      <c r="F47" s="25">
        <v>0</v>
      </c>
      <c r="G47" s="26">
        <f t="shared" si="2"/>
        <v>0</v>
      </c>
      <c r="H47" s="27">
        <f t="shared" si="0"/>
        <v>65619</v>
      </c>
      <c r="I47" s="28">
        <f t="shared" si="3"/>
        <v>65619</v>
      </c>
    </row>
    <row r="48" spans="1:9" ht="11.25" customHeight="1" x14ac:dyDescent="0.2">
      <c r="A48" s="14" t="s">
        <v>112</v>
      </c>
      <c r="B48" s="15" t="s">
        <v>113</v>
      </c>
      <c r="C48" s="23" t="s">
        <v>114</v>
      </c>
      <c r="D48" s="24">
        <v>21480</v>
      </c>
      <c r="E48" s="18">
        <f t="shared" si="1"/>
        <v>21480</v>
      </c>
      <c r="F48" s="25">
        <v>0</v>
      </c>
      <c r="G48" s="26">
        <f t="shared" si="2"/>
        <v>0</v>
      </c>
      <c r="H48" s="27">
        <f t="shared" si="0"/>
        <v>21480</v>
      </c>
      <c r="I48" s="28">
        <f t="shared" si="3"/>
        <v>21480</v>
      </c>
    </row>
    <row r="49" spans="1:9" ht="11.25" customHeight="1" x14ac:dyDescent="0.2">
      <c r="A49" s="14" t="s">
        <v>115</v>
      </c>
      <c r="B49" s="15" t="s">
        <v>116</v>
      </c>
      <c r="C49" s="23" t="s">
        <v>117</v>
      </c>
      <c r="D49" s="24">
        <v>88328</v>
      </c>
      <c r="E49" s="18">
        <f t="shared" si="1"/>
        <v>88328</v>
      </c>
      <c r="F49" s="25">
        <v>0</v>
      </c>
      <c r="G49" s="26">
        <f t="shared" si="2"/>
        <v>0</v>
      </c>
      <c r="H49" s="27">
        <f t="shared" si="0"/>
        <v>88328</v>
      </c>
      <c r="I49" s="28">
        <f t="shared" si="3"/>
        <v>88328</v>
      </c>
    </row>
    <row r="50" spans="1:9" ht="11.25" customHeight="1" x14ac:dyDescent="0.2">
      <c r="A50" s="14" t="s">
        <v>118</v>
      </c>
      <c r="B50" s="15" t="s">
        <v>119</v>
      </c>
      <c r="C50" s="23" t="s">
        <v>120</v>
      </c>
      <c r="D50" s="24">
        <v>13451</v>
      </c>
      <c r="E50" s="18">
        <f t="shared" si="1"/>
        <v>13451</v>
      </c>
      <c r="F50" s="25">
        <v>0</v>
      </c>
      <c r="G50" s="26">
        <f t="shared" si="2"/>
        <v>0</v>
      </c>
      <c r="H50" s="27">
        <f t="shared" si="0"/>
        <v>13451</v>
      </c>
      <c r="I50" s="28">
        <f t="shared" si="3"/>
        <v>13451</v>
      </c>
    </row>
    <row r="51" spans="1:9" ht="11.25" customHeight="1" x14ac:dyDescent="0.2">
      <c r="A51" s="14" t="s">
        <v>121</v>
      </c>
      <c r="B51" s="15" t="s">
        <v>122</v>
      </c>
      <c r="C51" s="23" t="s">
        <v>123</v>
      </c>
      <c r="D51" s="24">
        <v>49976</v>
      </c>
      <c r="E51" s="18">
        <f t="shared" si="1"/>
        <v>49976</v>
      </c>
      <c r="F51" s="25">
        <v>0</v>
      </c>
      <c r="G51" s="26">
        <f t="shared" si="2"/>
        <v>0</v>
      </c>
      <c r="H51" s="27">
        <f t="shared" si="0"/>
        <v>49976</v>
      </c>
      <c r="I51" s="28">
        <f t="shared" si="3"/>
        <v>49976</v>
      </c>
    </row>
    <row r="52" spans="1:9" ht="11.25" customHeight="1" x14ac:dyDescent="0.2">
      <c r="A52" s="14" t="s">
        <v>124</v>
      </c>
      <c r="B52" s="15" t="s">
        <v>125</v>
      </c>
      <c r="C52" s="23" t="s">
        <v>126</v>
      </c>
      <c r="D52" s="24">
        <v>2727</v>
      </c>
      <c r="E52" s="18">
        <f t="shared" si="1"/>
        <v>2727</v>
      </c>
      <c r="F52" s="25">
        <v>0</v>
      </c>
      <c r="G52" s="26">
        <f t="shared" si="2"/>
        <v>0</v>
      </c>
      <c r="H52" s="27">
        <f t="shared" si="0"/>
        <v>2727</v>
      </c>
      <c r="I52" s="28">
        <f t="shared" si="3"/>
        <v>2727</v>
      </c>
    </row>
    <row r="53" spans="1:9" ht="11.25" customHeight="1" x14ac:dyDescent="0.2">
      <c r="A53" s="14" t="s">
        <v>127</v>
      </c>
      <c r="B53" s="15" t="s">
        <v>128</v>
      </c>
      <c r="C53" s="23" t="s">
        <v>129</v>
      </c>
      <c r="D53" s="24">
        <v>2232</v>
      </c>
      <c r="E53" s="18">
        <f t="shared" si="1"/>
        <v>2232</v>
      </c>
      <c r="F53" s="25">
        <v>0</v>
      </c>
      <c r="G53" s="26">
        <f t="shared" si="2"/>
        <v>0</v>
      </c>
      <c r="H53" s="27">
        <f t="shared" si="0"/>
        <v>2232</v>
      </c>
      <c r="I53" s="28">
        <f t="shared" si="3"/>
        <v>2232</v>
      </c>
    </row>
    <row r="54" spans="1:9" ht="11.25" customHeight="1" x14ac:dyDescent="0.2">
      <c r="A54" s="14" t="s">
        <v>130</v>
      </c>
      <c r="B54" s="15" t="s">
        <v>131</v>
      </c>
      <c r="C54" s="23" t="s">
        <v>132</v>
      </c>
      <c r="D54" s="24">
        <v>12773</v>
      </c>
      <c r="E54" s="18">
        <f t="shared" si="1"/>
        <v>12773</v>
      </c>
      <c r="F54" s="25">
        <v>0</v>
      </c>
      <c r="G54" s="26">
        <f t="shared" si="2"/>
        <v>0</v>
      </c>
      <c r="H54" s="27">
        <f t="shared" si="0"/>
        <v>12773</v>
      </c>
      <c r="I54" s="28">
        <f t="shared" si="3"/>
        <v>12773</v>
      </c>
    </row>
    <row r="55" spans="1:9" ht="11.25" customHeight="1" x14ac:dyDescent="0.2">
      <c r="A55" s="14" t="s">
        <v>133</v>
      </c>
      <c r="B55" s="15" t="s">
        <v>134</v>
      </c>
      <c r="C55" s="23" t="s">
        <v>135</v>
      </c>
      <c r="D55" s="24">
        <v>6309</v>
      </c>
      <c r="E55" s="18">
        <f t="shared" si="1"/>
        <v>6309</v>
      </c>
      <c r="F55" s="25">
        <v>0</v>
      </c>
      <c r="G55" s="26">
        <f t="shared" si="2"/>
        <v>0</v>
      </c>
      <c r="H55" s="27">
        <f t="shared" si="0"/>
        <v>6309</v>
      </c>
      <c r="I55" s="28">
        <f t="shared" si="3"/>
        <v>6309</v>
      </c>
    </row>
    <row r="56" spans="1:9" ht="11.25" customHeight="1" x14ac:dyDescent="0.2">
      <c r="A56" s="14" t="s">
        <v>136</v>
      </c>
      <c r="B56" s="15" t="s">
        <v>137</v>
      </c>
      <c r="C56" s="23" t="s">
        <v>138</v>
      </c>
      <c r="D56" s="24">
        <v>136366</v>
      </c>
      <c r="E56" s="18">
        <f t="shared" si="1"/>
        <v>136366</v>
      </c>
      <c r="F56" s="25">
        <v>0</v>
      </c>
      <c r="G56" s="26">
        <f t="shared" si="2"/>
        <v>0</v>
      </c>
      <c r="H56" s="27">
        <f t="shared" si="0"/>
        <v>136366</v>
      </c>
      <c r="I56" s="28">
        <f t="shared" si="3"/>
        <v>136366</v>
      </c>
    </row>
    <row r="57" spans="1:9" ht="11.25" customHeight="1" x14ac:dyDescent="0.2">
      <c r="A57" s="14" t="s">
        <v>139</v>
      </c>
      <c r="B57" s="15" t="s">
        <v>140</v>
      </c>
      <c r="C57" s="23" t="s">
        <v>141</v>
      </c>
      <c r="D57" s="24">
        <v>22280</v>
      </c>
      <c r="E57" s="18">
        <f t="shared" si="1"/>
        <v>22280</v>
      </c>
      <c r="F57" s="25">
        <v>0</v>
      </c>
      <c r="G57" s="26">
        <f t="shared" si="2"/>
        <v>0</v>
      </c>
      <c r="H57" s="27">
        <f t="shared" si="0"/>
        <v>22280</v>
      </c>
      <c r="I57" s="28">
        <f t="shared" si="3"/>
        <v>22280</v>
      </c>
    </row>
    <row r="58" spans="1:9" ht="11.25" customHeight="1" x14ac:dyDescent="0.2">
      <c r="A58" s="14" t="s">
        <v>142</v>
      </c>
      <c r="B58" s="15" t="s">
        <v>143</v>
      </c>
      <c r="C58" s="23" t="s">
        <v>144</v>
      </c>
      <c r="D58" s="24">
        <v>30880</v>
      </c>
      <c r="E58" s="18">
        <f t="shared" si="1"/>
        <v>30880</v>
      </c>
      <c r="F58" s="25">
        <v>0</v>
      </c>
      <c r="G58" s="26">
        <f t="shared" si="2"/>
        <v>0</v>
      </c>
      <c r="H58" s="27">
        <f t="shared" si="0"/>
        <v>30880</v>
      </c>
      <c r="I58" s="28">
        <f t="shared" si="3"/>
        <v>30880</v>
      </c>
    </row>
    <row r="59" spans="1:9" ht="11.25" customHeight="1" x14ac:dyDescent="0.2">
      <c r="A59" s="14" t="s">
        <v>145</v>
      </c>
      <c r="B59" s="15" t="s">
        <v>146</v>
      </c>
      <c r="C59" s="23" t="s">
        <v>147</v>
      </c>
      <c r="D59" s="24">
        <v>12155</v>
      </c>
      <c r="E59" s="18">
        <f t="shared" si="1"/>
        <v>12155</v>
      </c>
      <c r="F59" s="25">
        <v>0</v>
      </c>
      <c r="G59" s="26">
        <f t="shared" si="2"/>
        <v>0</v>
      </c>
      <c r="H59" s="27">
        <f t="shared" si="0"/>
        <v>12155</v>
      </c>
      <c r="I59" s="28">
        <f t="shared" si="3"/>
        <v>12155</v>
      </c>
    </row>
    <row r="60" spans="1:9" ht="11.25" customHeight="1" x14ac:dyDescent="0.2">
      <c r="A60" s="14" t="s">
        <v>148</v>
      </c>
      <c r="B60" s="15" t="s">
        <v>149</v>
      </c>
      <c r="C60" s="23" t="s">
        <v>150</v>
      </c>
      <c r="D60" s="24">
        <v>18024</v>
      </c>
      <c r="E60" s="18">
        <f t="shared" si="1"/>
        <v>18024</v>
      </c>
      <c r="F60" s="25">
        <v>0</v>
      </c>
      <c r="G60" s="26">
        <f t="shared" si="2"/>
        <v>0</v>
      </c>
      <c r="H60" s="27">
        <f t="shared" si="0"/>
        <v>18024</v>
      </c>
      <c r="I60" s="28">
        <f t="shared" si="3"/>
        <v>18024</v>
      </c>
    </row>
    <row r="61" spans="1:9" ht="11.25" customHeight="1" x14ac:dyDescent="0.2">
      <c r="A61" s="14" t="s">
        <v>151</v>
      </c>
      <c r="B61" s="15" t="s">
        <v>152</v>
      </c>
      <c r="C61" s="23" t="s">
        <v>153</v>
      </c>
      <c r="D61" s="24">
        <v>9202</v>
      </c>
      <c r="E61" s="18">
        <f t="shared" si="1"/>
        <v>9202</v>
      </c>
      <c r="F61" s="25">
        <v>0</v>
      </c>
      <c r="G61" s="26">
        <f t="shared" si="2"/>
        <v>0</v>
      </c>
      <c r="H61" s="27">
        <f t="shared" si="0"/>
        <v>9202</v>
      </c>
      <c r="I61" s="28">
        <f t="shared" si="3"/>
        <v>9202</v>
      </c>
    </row>
    <row r="62" spans="1:9" ht="11.25" customHeight="1" x14ac:dyDescent="0.2">
      <c r="A62" s="29" t="s">
        <v>154</v>
      </c>
      <c r="B62" s="30" t="s">
        <v>155</v>
      </c>
      <c r="C62" s="31" t="s">
        <v>156</v>
      </c>
      <c r="D62" s="32">
        <v>14893</v>
      </c>
      <c r="E62" s="33">
        <f t="shared" si="1"/>
        <v>14893</v>
      </c>
      <c r="F62" s="34">
        <v>0</v>
      </c>
      <c r="G62" s="35">
        <f t="shared" si="2"/>
        <v>0</v>
      </c>
      <c r="H62" s="36">
        <f t="shared" si="0"/>
        <v>14893</v>
      </c>
      <c r="I62" s="37">
        <f t="shared" si="3"/>
        <v>14893</v>
      </c>
    </row>
    <row r="63" spans="1:9" customFormat="1" ht="18" x14ac:dyDescent="0.35">
      <c r="A63" s="38" t="s">
        <v>283</v>
      </c>
      <c r="D63" s="39"/>
      <c r="E63" s="40"/>
      <c r="F63" s="41"/>
      <c r="G63" s="42"/>
      <c r="H63" s="42"/>
      <c r="I63" s="42"/>
    </row>
    <row r="64" spans="1:9" customFormat="1" ht="18" x14ac:dyDescent="0.35">
      <c r="D64" s="43"/>
      <c r="E64" s="44"/>
      <c r="F64" s="45"/>
      <c r="G64" s="45"/>
      <c r="H64" s="45"/>
      <c r="I64" s="45"/>
    </row>
    <row r="65" spans="1:9" ht="25.5" customHeight="1" x14ac:dyDescent="0.2">
      <c r="A65" s="46"/>
      <c r="B65" s="47"/>
      <c r="C65" s="47"/>
      <c r="D65" s="85" t="s">
        <v>8</v>
      </c>
      <c r="E65" s="86"/>
      <c r="F65" s="85" t="s">
        <v>9</v>
      </c>
      <c r="G65" s="86"/>
      <c r="H65" s="87" t="s">
        <v>10</v>
      </c>
      <c r="I65" s="88"/>
    </row>
    <row r="66" spans="1:9" s="13" customFormat="1" x14ac:dyDescent="0.2">
      <c r="A66" s="9"/>
      <c r="B66" s="11" t="s">
        <v>12</v>
      </c>
      <c r="C66" s="11" t="s">
        <v>13</v>
      </c>
      <c r="D66" s="49" t="s">
        <v>14</v>
      </c>
      <c r="E66" s="49" t="s">
        <v>15</v>
      </c>
      <c r="F66" s="49" t="s">
        <v>14</v>
      </c>
      <c r="G66" s="48" t="s">
        <v>15</v>
      </c>
      <c r="H66" s="50" t="s">
        <v>14</v>
      </c>
      <c r="I66" s="51" t="s">
        <v>15</v>
      </c>
    </row>
    <row r="67" spans="1:9" ht="11.25" customHeight="1" x14ac:dyDescent="0.2">
      <c r="A67" s="52">
        <v>48</v>
      </c>
      <c r="B67" s="15" t="s">
        <v>157</v>
      </c>
      <c r="C67" s="15" t="s">
        <v>158</v>
      </c>
      <c r="D67" s="27">
        <v>1542</v>
      </c>
      <c r="E67" s="53">
        <f t="shared" ref="E67:E119" si="4">SUM(D67:D67)</f>
        <v>1542</v>
      </c>
      <c r="F67" s="25">
        <v>0</v>
      </c>
      <c r="G67" s="26">
        <f>F67</f>
        <v>0</v>
      </c>
      <c r="H67" s="22">
        <f t="shared" ref="H67:H119" si="5">D67+F67</f>
        <v>1542</v>
      </c>
      <c r="I67" s="28">
        <f t="shared" ref="I67:I119" si="6">SUM(H67:H67)</f>
        <v>1542</v>
      </c>
    </row>
    <row r="68" spans="1:9" ht="11.25" customHeight="1" x14ac:dyDescent="0.2">
      <c r="A68" s="52">
        <v>49</v>
      </c>
      <c r="B68" s="15" t="s">
        <v>159</v>
      </c>
      <c r="C68" s="15" t="s">
        <v>160</v>
      </c>
      <c r="D68" s="27">
        <v>21915</v>
      </c>
      <c r="E68" s="53">
        <f t="shared" si="4"/>
        <v>21915</v>
      </c>
      <c r="F68" s="25">
        <v>0</v>
      </c>
      <c r="G68" s="26">
        <f t="shared" ref="G68:G119" si="7">F68</f>
        <v>0</v>
      </c>
      <c r="H68" s="27">
        <f t="shared" si="5"/>
        <v>21915</v>
      </c>
      <c r="I68" s="28">
        <f t="shared" si="6"/>
        <v>21915</v>
      </c>
    </row>
    <row r="69" spans="1:9" ht="11.25" customHeight="1" x14ac:dyDescent="0.2">
      <c r="A69" s="52">
        <v>50</v>
      </c>
      <c r="B69" s="15" t="s">
        <v>161</v>
      </c>
      <c r="C69" s="15" t="s">
        <v>162</v>
      </c>
      <c r="D69" s="27">
        <v>9670</v>
      </c>
      <c r="E69" s="53">
        <f t="shared" si="4"/>
        <v>9670</v>
      </c>
      <c r="F69" s="25">
        <v>0</v>
      </c>
      <c r="G69" s="26">
        <f t="shared" si="7"/>
        <v>0</v>
      </c>
      <c r="H69" s="27">
        <f t="shared" si="5"/>
        <v>9670</v>
      </c>
      <c r="I69" s="28">
        <f t="shared" si="6"/>
        <v>9670</v>
      </c>
    </row>
    <row r="70" spans="1:9" ht="11.25" customHeight="1" x14ac:dyDescent="0.2">
      <c r="A70" s="52">
        <v>51</v>
      </c>
      <c r="B70" s="15" t="s">
        <v>163</v>
      </c>
      <c r="C70" s="15" t="s">
        <v>164</v>
      </c>
      <c r="D70" s="27">
        <v>40591</v>
      </c>
      <c r="E70" s="53">
        <f t="shared" si="4"/>
        <v>40591</v>
      </c>
      <c r="F70" s="25">
        <v>0</v>
      </c>
      <c r="G70" s="26">
        <f t="shared" si="7"/>
        <v>0</v>
      </c>
      <c r="H70" s="27">
        <f t="shared" si="5"/>
        <v>40591</v>
      </c>
      <c r="I70" s="28">
        <f t="shared" si="6"/>
        <v>40591</v>
      </c>
    </row>
    <row r="71" spans="1:9" ht="11.25" customHeight="1" x14ac:dyDescent="0.2">
      <c r="A71" s="52">
        <v>52</v>
      </c>
      <c r="B71" s="15" t="s">
        <v>165</v>
      </c>
      <c r="C71" s="15" t="s">
        <v>166</v>
      </c>
      <c r="D71" s="27">
        <v>3141</v>
      </c>
      <c r="E71" s="53">
        <f t="shared" si="4"/>
        <v>3141</v>
      </c>
      <c r="F71" s="25">
        <v>0</v>
      </c>
      <c r="G71" s="26">
        <f t="shared" si="7"/>
        <v>0</v>
      </c>
      <c r="H71" s="27">
        <f t="shared" si="5"/>
        <v>3141</v>
      </c>
      <c r="I71" s="28">
        <f t="shared" si="6"/>
        <v>3141</v>
      </c>
    </row>
    <row r="72" spans="1:9" ht="11.25" customHeight="1" x14ac:dyDescent="0.2">
      <c r="A72" s="52">
        <v>53</v>
      </c>
      <c r="B72" s="15" t="s">
        <v>167</v>
      </c>
      <c r="C72" s="15" t="s">
        <v>168</v>
      </c>
      <c r="D72" s="27">
        <v>14158</v>
      </c>
      <c r="E72" s="53">
        <f t="shared" si="4"/>
        <v>14158</v>
      </c>
      <c r="F72" s="25">
        <v>0</v>
      </c>
      <c r="G72" s="26">
        <f t="shared" si="7"/>
        <v>0</v>
      </c>
      <c r="H72" s="27">
        <f t="shared" si="5"/>
        <v>14158</v>
      </c>
      <c r="I72" s="28">
        <f t="shared" si="6"/>
        <v>14158</v>
      </c>
    </row>
    <row r="73" spans="1:9" ht="11.25" customHeight="1" x14ac:dyDescent="0.2">
      <c r="A73" s="52">
        <v>54</v>
      </c>
      <c r="B73" s="15" t="s">
        <v>169</v>
      </c>
      <c r="C73" s="15" t="s">
        <v>170</v>
      </c>
      <c r="D73" s="27">
        <v>21810</v>
      </c>
      <c r="E73" s="53">
        <f t="shared" si="4"/>
        <v>21810</v>
      </c>
      <c r="F73" s="25">
        <v>0</v>
      </c>
      <c r="G73" s="26">
        <f t="shared" si="7"/>
        <v>0</v>
      </c>
      <c r="H73" s="27">
        <f t="shared" si="5"/>
        <v>21810</v>
      </c>
      <c r="I73" s="28">
        <f t="shared" si="6"/>
        <v>21810</v>
      </c>
    </row>
    <row r="74" spans="1:9" ht="11.25" customHeight="1" x14ac:dyDescent="0.2">
      <c r="A74" s="52">
        <v>55</v>
      </c>
      <c r="B74" s="15" t="s">
        <v>171</v>
      </c>
      <c r="C74" s="15" t="s">
        <v>172</v>
      </c>
      <c r="D74" s="27">
        <v>14016</v>
      </c>
      <c r="E74" s="53">
        <f t="shared" si="4"/>
        <v>14016</v>
      </c>
      <c r="F74" s="25">
        <v>0</v>
      </c>
      <c r="G74" s="26">
        <f t="shared" si="7"/>
        <v>0</v>
      </c>
      <c r="H74" s="27">
        <f t="shared" si="5"/>
        <v>14016</v>
      </c>
      <c r="I74" s="28">
        <f t="shared" si="6"/>
        <v>14016</v>
      </c>
    </row>
    <row r="75" spans="1:9" ht="11.25" customHeight="1" x14ac:dyDescent="0.2">
      <c r="A75" s="52">
        <v>56</v>
      </c>
      <c r="B75" s="15" t="s">
        <v>173</v>
      </c>
      <c r="C75" s="15" t="s">
        <v>174</v>
      </c>
      <c r="D75" s="27">
        <v>7626</v>
      </c>
      <c r="E75" s="53">
        <f t="shared" si="4"/>
        <v>7626</v>
      </c>
      <c r="F75" s="25">
        <v>0</v>
      </c>
      <c r="G75" s="26">
        <f t="shared" si="7"/>
        <v>0</v>
      </c>
      <c r="H75" s="27">
        <f t="shared" si="5"/>
        <v>7626</v>
      </c>
      <c r="I75" s="28">
        <f t="shared" si="6"/>
        <v>7626</v>
      </c>
    </row>
    <row r="76" spans="1:9" ht="11.25" customHeight="1" x14ac:dyDescent="0.2">
      <c r="A76" s="52">
        <v>57</v>
      </c>
      <c r="B76" s="15" t="s">
        <v>175</v>
      </c>
      <c r="C76" s="15" t="s">
        <v>176</v>
      </c>
      <c r="D76" s="27">
        <v>4879</v>
      </c>
      <c r="E76" s="53">
        <f t="shared" si="4"/>
        <v>4879</v>
      </c>
      <c r="F76" s="25">
        <v>0</v>
      </c>
      <c r="G76" s="26">
        <f t="shared" si="7"/>
        <v>0</v>
      </c>
      <c r="H76" s="27">
        <f t="shared" si="5"/>
        <v>4879</v>
      </c>
      <c r="I76" s="28">
        <f t="shared" si="6"/>
        <v>4879</v>
      </c>
    </row>
    <row r="77" spans="1:9" ht="11.25" customHeight="1" x14ac:dyDescent="0.2">
      <c r="A77" s="52">
        <v>58</v>
      </c>
      <c r="B77" s="15" t="s">
        <v>177</v>
      </c>
      <c r="C77" s="15" t="s">
        <v>178</v>
      </c>
      <c r="D77" s="27">
        <v>7918</v>
      </c>
      <c r="E77" s="53">
        <f t="shared" si="4"/>
        <v>7918</v>
      </c>
      <c r="F77" s="25">
        <v>0</v>
      </c>
      <c r="G77" s="26">
        <f t="shared" si="7"/>
        <v>0</v>
      </c>
      <c r="H77" s="27">
        <f t="shared" si="5"/>
        <v>7918</v>
      </c>
      <c r="I77" s="28">
        <f t="shared" si="6"/>
        <v>7918</v>
      </c>
    </row>
    <row r="78" spans="1:9" ht="11.25" customHeight="1" x14ac:dyDescent="0.2">
      <c r="A78" s="52">
        <v>59</v>
      </c>
      <c r="B78" s="15" t="s">
        <v>179</v>
      </c>
      <c r="C78" s="15" t="s">
        <v>180</v>
      </c>
      <c r="D78" s="27">
        <v>11498</v>
      </c>
      <c r="E78" s="53">
        <f t="shared" si="4"/>
        <v>11498</v>
      </c>
      <c r="F78" s="25">
        <v>0</v>
      </c>
      <c r="G78" s="26">
        <f t="shared" si="7"/>
        <v>0</v>
      </c>
      <c r="H78" s="27">
        <f t="shared" si="5"/>
        <v>11498</v>
      </c>
      <c r="I78" s="28">
        <f t="shared" si="6"/>
        <v>11498</v>
      </c>
    </row>
    <row r="79" spans="1:9" ht="11.25" customHeight="1" x14ac:dyDescent="0.2">
      <c r="A79" s="52">
        <v>60</v>
      </c>
      <c r="B79" s="15" t="s">
        <v>181</v>
      </c>
      <c r="C79" s="15" t="s">
        <v>182</v>
      </c>
      <c r="D79" s="27">
        <v>186671</v>
      </c>
      <c r="E79" s="53">
        <f t="shared" si="4"/>
        <v>186671</v>
      </c>
      <c r="F79" s="25">
        <v>0</v>
      </c>
      <c r="G79" s="26">
        <f t="shared" si="7"/>
        <v>0</v>
      </c>
      <c r="H79" s="27">
        <f t="shared" si="5"/>
        <v>186671</v>
      </c>
      <c r="I79" s="28">
        <f t="shared" si="6"/>
        <v>186671</v>
      </c>
    </row>
    <row r="80" spans="1:9" ht="11.25" customHeight="1" x14ac:dyDescent="0.2">
      <c r="A80" s="52">
        <v>61</v>
      </c>
      <c r="B80" s="15" t="s">
        <v>183</v>
      </c>
      <c r="C80" s="15" t="s">
        <v>184</v>
      </c>
      <c r="D80" s="27">
        <v>3667</v>
      </c>
      <c r="E80" s="53">
        <f t="shared" si="4"/>
        <v>3667</v>
      </c>
      <c r="F80" s="25">
        <v>0</v>
      </c>
      <c r="G80" s="26">
        <f t="shared" si="7"/>
        <v>0</v>
      </c>
      <c r="H80" s="27">
        <f t="shared" si="5"/>
        <v>3667</v>
      </c>
      <c r="I80" s="28">
        <f t="shared" si="6"/>
        <v>3667</v>
      </c>
    </row>
    <row r="81" spans="1:9" ht="11.25" customHeight="1" x14ac:dyDescent="0.2">
      <c r="A81" s="52">
        <v>62</v>
      </c>
      <c r="B81" s="15" t="s">
        <v>185</v>
      </c>
      <c r="C81" s="15" t="s">
        <v>186</v>
      </c>
      <c r="D81" s="27">
        <v>6562</v>
      </c>
      <c r="E81" s="53">
        <f t="shared" si="4"/>
        <v>6562</v>
      </c>
      <c r="F81" s="25">
        <v>0</v>
      </c>
      <c r="G81" s="26">
        <f t="shared" si="7"/>
        <v>0</v>
      </c>
      <c r="H81" s="27">
        <f t="shared" si="5"/>
        <v>6562</v>
      </c>
      <c r="I81" s="28">
        <f t="shared" si="6"/>
        <v>6562</v>
      </c>
    </row>
    <row r="82" spans="1:9" ht="11.25" customHeight="1" x14ac:dyDescent="0.2">
      <c r="A82" s="52">
        <v>63</v>
      </c>
      <c r="B82" s="15" t="s">
        <v>187</v>
      </c>
      <c r="C82" s="15" t="s">
        <v>188</v>
      </c>
      <c r="D82" s="27">
        <v>17124</v>
      </c>
      <c r="E82" s="53">
        <f t="shared" si="4"/>
        <v>17124</v>
      </c>
      <c r="F82" s="25">
        <v>0</v>
      </c>
      <c r="G82" s="26">
        <f t="shared" si="7"/>
        <v>0</v>
      </c>
      <c r="H82" s="27">
        <f t="shared" si="5"/>
        <v>17124</v>
      </c>
      <c r="I82" s="28">
        <f t="shared" si="6"/>
        <v>17124</v>
      </c>
    </row>
    <row r="83" spans="1:9" ht="11.25" customHeight="1" x14ac:dyDescent="0.2">
      <c r="A83" s="52">
        <v>64</v>
      </c>
      <c r="B83" s="15" t="s">
        <v>189</v>
      </c>
      <c r="C83" s="15" t="s">
        <v>190</v>
      </c>
      <c r="D83" s="27">
        <v>25374</v>
      </c>
      <c r="E83" s="53">
        <f t="shared" si="4"/>
        <v>25374</v>
      </c>
      <c r="F83" s="25">
        <v>0</v>
      </c>
      <c r="G83" s="26">
        <f t="shared" si="7"/>
        <v>0</v>
      </c>
      <c r="H83" s="27">
        <f t="shared" si="5"/>
        <v>25374</v>
      </c>
      <c r="I83" s="28">
        <f t="shared" si="6"/>
        <v>25374</v>
      </c>
    </row>
    <row r="84" spans="1:9" ht="11.25" customHeight="1" x14ac:dyDescent="0.2">
      <c r="A84" s="52">
        <v>65</v>
      </c>
      <c r="B84" s="15" t="s">
        <v>191</v>
      </c>
      <c r="C84" s="15" t="s">
        <v>192</v>
      </c>
      <c r="D84" s="27">
        <v>44965</v>
      </c>
      <c r="E84" s="53">
        <f t="shared" si="4"/>
        <v>44965</v>
      </c>
      <c r="F84" s="25">
        <v>0</v>
      </c>
      <c r="G84" s="26">
        <f t="shared" si="7"/>
        <v>0</v>
      </c>
      <c r="H84" s="27">
        <f t="shared" si="5"/>
        <v>44965</v>
      </c>
      <c r="I84" s="28">
        <f t="shared" si="6"/>
        <v>44965</v>
      </c>
    </row>
    <row r="85" spans="1:9" ht="11.25" customHeight="1" x14ac:dyDescent="0.2">
      <c r="A85" s="52">
        <v>66</v>
      </c>
      <c r="B85" s="15" t="s">
        <v>193</v>
      </c>
      <c r="C85" s="15" t="s">
        <v>194</v>
      </c>
      <c r="D85" s="27">
        <v>7765</v>
      </c>
      <c r="E85" s="53">
        <f t="shared" si="4"/>
        <v>7765</v>
      </c>
      <c r="F85" s="25">
        <v>0</v>
      </c>
      <c r="G85" s="26">
        <f t="shared" si="7"/>
        <v>0</v>
      </c>
      <c r="H85" s="27">
        <f t="shared" si="5"/>
        <v>7765</v>
      </c>
      <c r="I85" s="28">
        <f t="shared" si="6"/>
        <v>7765</v>
      </c>
    </row>
    <row r="86" spans="1:9" ht="11.25" customHeight="1" x14ac:dyDescent="0.2">
      <c r="A86" s="52">
        <v>67</v>
      </c>
      <c r="B86" s="15" t="s">
        <v>195</v>
      </c>
      <c r="C86" s="15" t="s">
        <v>196</v>
      </c>
      <c r="D86" s="27">
        <v>33672</v>
      </c>
      <c r="E86" s="53">
        <f t="shared" si="4"/>
        <v>33672</v>
      </c>
      <c r="F86" s="25">
        <v>0</v>
      </c>
      <c r="G86" s="26">
        <f t="shared" si="7"/>
        <v>0</v>
      </c>
      <c r="H86" s="27">
        <f t="shared" si="5"/>
        <v>33672</v>
      </c>
      <c r="I86" s="28">
        <f t="shared" si="6"/>
        <v>33672</v>
      </c>
    </row>
    <row r="87" spans="1:9" ht="11.25" customHeight="1" x14ac:dyDescent="0.2">
      <c r="A87" s="52">
        <v>68</v>
      </c>
      <c r="B87" s="15" t="s">
        <v>197</v>
      </c>
      <c r="C87" s="15" t="s">
        <v>198</v>
      </c>
      <c r="D87" s="27">
        <v>23543</v>
      </c>
      <c r="E87" s="53">
        <f t="shared" si="4"/>
        <v>23543</v>
      </c>
      <c r="F87" s="25">
        <v>0</v>
      </c>
      <c r="G87" s="26">
        <f t="shared" si="7"/>
        <v>0</v>
      </c>
      <c r="H87" s="27">
        <f t="shared" si="5"/>
        <v>23543</v>
      </c>
      <c r="I87" s="28">
        <f t="shared" si="6"/>
        <v>23543</v>
      </c>
    </row>
    <row r="88" spans="1:9" ht="11.25" customHeight="1" x14ac:dyDescent="0.2">
      <c r="A88" s="52">
        <v>69</v>
      </c>
      <c r="B88" s="15" t="s">
        <v>199</v>
      </c>
      <c r="C88" s="15" t="s">
        <v>200</v>
      </c>
      <c r="D88" s="27">
        <v>2994</v>
      </c>
      <c r="E88" s="53">
        <f t="shared" si="4"/>
        <v>2994</v>
      </c>
      <c r="F88" s="25">
        <v>0</v>
      </c>
      <c r="G88" s="26">
        <f t="shared" si="7"/>
        <v>0</v>
      </c>
      <c r="H88" s="27">
        <f t="shared" si="5"/>
        <v>2994</v>
      </c>
      <c r="I88" s="28">
        <f t="shared" si="6"/>
        <v>2994</v>
      </c>
    </row>
    <row r="89" spans="1:9" ht="11.25" customHeight="1" x14ac:dyDescent="0.2">
      <c r="A89" s="52">
        <v>70</v>
      </c>
      <c r="B89" s="15" t="s">
        <v>201</v>
      </c>
      <c r="C89" s="15" t="s">
        <v>202</v>
      </c>
      <c r="D89" s="27">
        <v>10615</v>
      </c>
      <c r="E89" s="53">
        <f t="shared" si="4"/>
        <v>10615</v>
      </c>
      <c r="F89" s="25">
        <v>0</v>
      </c>
      <c r="G89" s="26">
        <f t="shared" si="7"/>
        <v>0</v>
      </c>
      <c r="H89" s="27">
        <f t="shared" si="5"/>
        <v>10615</v>
      </c>
      <c r="I89" s="28">
        <f t="shared" si="6"/>
        <v>10615</v>
      </c>
    </row>
    <row r="90" spans="1:9" ht="11.25" customHeight="1" x14ac:dyDescent="0.2">
      <c r="A90" s="52">
        <v>71</v>
      </c>
      <c r="B90" s="15" t="s">
        <v>203</v>
      </c>
      <c r="C90" s="15" t="s">
        <v>204</v>
      </c>
      <c r="D90" s="27">
        <v>11250</v>
      </c>
      <c r="E90" s="53">
        <f t="shared" si="4"/>
        <v>11250</v>
      </c>
      <c r="F90" s="25">
        <v>0</v>
      </c>
      <c r="G90" s="26">
        <f t="shared" si="7"/>
        <v>0</v>
      </c>
      <c r="H90" s="27">
        <f t="shared" si="5"/>
        <v>11250</v>
      </c>
      <c r="I90" s="28">
        <f t="shared" si="6"/>
        <v>11250</v>
      </c>
    </row>
    <row r="91" spans="1:9" ht="11.25" customHeight="1" x14ac:dyDescent="0.2">
      <c r="A91" s="52">
        <v>72</v>
      </c>
      <c r="B91" s="15" t="s">
        <v>205</v>
      </c>
      <c r="C91" s="15" t="s">
        <v>206</v>
      </c>
      <c r="D91" s="27">
        <v>3435</v>
      </c>
      <c r="E91" s="53">
        <f t="shared" si="4"/>
        <v>3435</v>
      </c>
      <c r="F91" s="25">
        <v>0</v>
      </c>
      <c r="G91" s="26">
        <f t="shared" si="7"/>
        <v>0</v>
      </c>
      <c r="H91" s="27">
        <f t="shared" si="5"/>
        <v>3435</v>
      </c>
      <c r="I91" s="28">
        <f t="shared" si="6"/>
        <v>3435</v>
      </c>
    </row>
    <row r="92" spans="1:9" ht="11.25" customHeight="1" x14ac:dyDescent="0.2">
      <c r="A92" s="52">
        <v>73</v>
      </c>
      <c r="B92" s="15" t="s">
        <v>207</v>
      </c>
      <c r="C92" s="15" t="s">
        <v>208</v>
      </c>
      <c r="D92" s="27">
        <v>10469</v>
      </c>
      <c r="E92" s="53">
        <f t="shared" si="4"/>
        <v>10469</v>
      </c>
      <c r="F92" s="25">
        <v>0</v>
      </c>
      <c r="G92" s="26">
        <f t="shared" si="7"/>
        <v>0</v>
      </c>
      <c r="H92" s="27">
        <f t="shared" si="5"/>
        <v>10469</v>
      </c>
      <c r="I92" s="28">
        <f t="shared" si="6"/>
        <v>10469</v>
      </c>
    </row>
    <row r="93" spans="1:9" ht="11.25" customHeight="1" x14ac:dyDescent="0.2">
      <c r="A93" s="52">
        <v>74</v>
      </c>
      <c r="B93" s="15" t="s">
        <v>209</v>
      </c>
      <c r="C93" s="15" t="s">
        <v>210</v>
      </c>
      <c r="D93" s="27">
        <v>52421</v>
      </c>
      <c r="E93" s="53">
        <f t="shared" si="4"/>
        <v>52421</v>
      </c>
      <c r="F93" s="25">
        <v>0</v>
      </c>
      <c r="G93" s="26">
        <f t="shared" si="7"/>
        <v>0</v>
      </c>
      <c r="H93" s="27">
        <f t="shared" si="5"/>
        <v>52421</v>
      </c>
      <c r="I93" s="28">
        <f t="shared" si="6"/>
        <v>52421</v>
      </c>
    </row>
    <row r="94" spans="1:9" ht="11.25" customHeight="1" x14ac:dyDescent="0.2">
      <c r="A94" s="52">
        <v>75</v>
      </c>
      <c r="B94" s="15" t="s">
        <v>211</v>
      </c>
      <c r="C94" s="15" t="s">
        <v>212</v>
      </c>
      <c r="D94" s="27">
        <v>3653</v>
      </c>
      <c r="E94" s="53">
        <f t="shared" si="4"/>
        <v>3653</v>
      </c>
      <c r="F94" s="25">
        <v>0</v>
      </c>
      <c r="G94" s="26">
        <f t="shared" si="7"/>
        <v>0</v>
      </c>
      <c r="H94" s="27">
        <f t="shared" si="5"/>
        <v>3653</v>
      </c>
      <c r="I94" s="28">
        <f t="shared" si="6"/>
        <v>3653</v>
      </c>
    </row>
    <row r="95" spans="1:9" ht="11.25" customHeight="1" x14ac:dyDescent="0.2">
      <c r="A95" s="52">
        <v>76</v>
      </c>
      <c r="B95" s="15" t="s">
        <v>213</v>
      </c>
      <c r="C95" s="15" t="s">
        <v>214</v>
      </c>
      <c r="D95" s="27">
        <v>32410</v>
      </c>
      <c r="E95" s="53">
        <f t="shared" si="4"/>
        <v>32410</v>
      </c>
      <c r="F95" s="25">
        <v>0</v>
      </c>
      <c r="G95" s="26">
        <f t="shared" si="7"/>
        <v>0</v>
      </c>
      <c r="H95" s="27">
        <f t="shared" si="5"/>
        <v>32410</v>
      </c>
      <c r="I95" s="28">
        <f t="shared" si="6"/>
        <v>32410</v>
      </c>
    </row>
    <row r="96" spans="1:9" ht="11.25" customHeight="1" x14ac:dyDescent="0.2">
      <c r="A96" s="52">
        <v>77</v>
      </c>
      <c r="B96" s="15" t="s">
        <v>215</v>
      </c>
      <c r="C96" s="15" t="s">
        <v>216</v>
      </c>
      <c r="D96" s="27">
        <v>20300</v>
      </c>
      <c r="E96" s="53">
        <f t="shared" si="4"/>
        <v>20300</v>
      </c>
      <c r="F96" s="25">
        <v>0</v>
      </c>
      <c r="G96" s="26">
        <f t="shared" si="7"/>
        <v>0</v>
      </c>
      <c r="H96" s="27">
        <f t="shared" si="5"/>
        <v>20300</v>
      </c>
      <c r="I96" s="28">
        <f t="shared" si="6"/>
        <v>20300</v>
      </c>
    </row>
    <row r="97" spans="1:21" ht="11.25" customHeight="1" x14ac:dyDescent="0.2">
      <c r="A97" s="52">
        <v>78</v>
      </c>
      <c r="B97" s="15" t="s">
        <v>217</v>
      </c>
      <c r="C97" s="15" t="s">
        <v>218</v>
      </c>
      <c r="D97" s="27">
        <v>64379</v>
      </c>
      <c r="E97" s="53">
        <f t="shared" si="4"/>
        <v>64379</v>
      </c>
      <c r="F97" s="25">
        <v>0</v>
      </c>
      <c r="G97" s="26">
        <f t="shared" si="7"/>
        <v>0</v>
      </c>
      <c r="H97" s="27">
        <f t="shared" si="5"/>
        <v>64379</v>
      </c>
      <c r="I97" s="28">
        <f t="shared" si="6"/>
        <v>64379</v>
      </c>
    </row>
    <row r="98" spans="1:21" ht="11.25" customHeight="1" x14ac:dyDescent="0.2">
      <c r="A98" s="52">
        <v>79</v>
      </c>
      <c r="B98" s="15" t="s">
        <v>219</v>
      </c>
      <c r="C98" s="15" t="s">
        <v>220</v>
      </c>
      <c r="D98" s="27">
        <v>26360</v>
      </c>
      <c r="E98" s="53">
        <f t="shared" si="4"/>
        <v>26360</v>
      </c>
      <c r="F98" s="25">
        <v>0</v>
      </c>
      <c r="G98" s="26">
        <f t="shared" si="7"/>
        <v>0</v>
      </c>
      <c r="H98" s="27">
        <f t="shared" si="5"/>
        <v>26360</v>
      </c>
      <c r="I98" s="28">
        <f t="shared" si="6"/>
        <v>26360</v>
      </c>
    </row>
    <row r="99" spans="1:21" ht="11.25" customHeight="1" x14ac:dyDescent="0.2">
      <c r="A99" s="52">
        <v>80</v>
      </c>
      <c r="B99" s="15" t="s">
        <v>221</v>
      </c>
      <c r="C99" s="15" t="s">
        <v>222</v>
      </c>
      <c r="D99" s="27">
        <v>32048</v>
      </c>
      <c r="E99" s="53">
        <f t="shared" si="4"/>
        <v>32048</v>
      </c>
      <c r="F99" s="25">
        <v>0</v>
      </c>
      <c r="G99" s="26">
        <f t="shared" si="7"/>
        <v>0</v>
      </c>
      <c r="H99" s="27">
        <f t="shared" si="5"/>
        <v>32048</v>
      </c>
      <c r="I99" s="28">
        <f t="shared" si="6"/>
        <v>32048</v>
      </c>
    </row>
    <row r="100" spans="1:21" ht="11.25" customHeight="1" x14ac:dyDescent="0.2">
      <c r="A100" s="52">
        <v>81</v>
      </c>
      <c r="B100" s="15" t="s">
        <v>223</v>
      </c>
      <c r="C100" s="15" t="s">
        <v>224</v>
      </c>
      <c r="D100" s="27">
        <v>19310</v>
      </c>
      <c r="E100" s="53">
        <f t="shared" si="4"/>
        <v>19310</v>
      </c>
      <c r="F100" s="25">
        <v>0</v>
      </c>
      <c r="G100" s="26">
        <f t="shared" si="7"/>
        <v>0</v>
      </c>
      <c r="H100" s="27">
        <f t="shared" si="5"/>
        <v>19310</v>
      </c>
      <c r="I100" s="28">
        <f t="shared" si="6"/>
        <v>19310</v>
      </c>
    </row>
    <row r="101" spans="1:21" ht="11.25" customHeight="1" x14ac:dyDescent="0.2">
      <c r="A101" s="52">
        <v>82</v>
      </c>
      <c r="B101" s="15" t="s">
        <v>225</v>
      </c>
      <c r="C101" s="15" t="s">
        <v>226</v>
      </c>
      <c r="D101" s="27">
        <v>17932</v>
      </c>
      <c r="E101" s="53">
        <f t="shared" si="4"/>
        <v>17932</v>
      </c>
      <c r="F101" s="25">
        <v>0</v>
      </c>
      <c r="G101" s="26">
        <f t="shared" si="7"/>
        <v>0</v>
      </c>
      <c r="H101" s="27">
        <f t="shared" si="5"/>
        <v>17932</v>
      </c>
      <c r="I101" s="28">
        <f t="shared" si="6"/>
        <v>17932</v>
      </c>
    </row>
    <row r="102" spans="1:21" ht="11.25" customHeight="1" x14ac:dyDescent="0.2">
      <c r="A102" s="52">
        <v>83</v>
      </c>
      <c r="B102" s="15" t="s">
        <v>227</v>
      </c>
      <c r="C102" s="15" t="s">
        <v>228</v>
      </c>
      <c r="D102" s="27">
        <v>15747</v>
      </c>
      <c r="E102" s="53">
        <f t="shared" si="4"/>
        <v>15747</v>
      </c>
      <c r="F102" s="25">
        <v>0</v>
      </c>
      <c r="G102" s="26">
        <f t="shared" si="7"/>
        <v>0</v>
      </c>
      <c r="H102" s="27">
        <f t="shared" si="5"/>
        <v>15747</v>
      </c>
      <c r="I102" s="28">
        <f t="shared" si="6"/>
        <v>15747</v>
      </c>
    </row>
    <row r="103" spans="1:21" ht="11.25" customHeight="1" x14ac:dyDescent="0.2">
      <c r="A103" s="52">
        <v>84</v>
      </c>
      <c r="B103" s="15" t="s">
        <v>229</v>
      </c>
      <c r="C103" s="15" t="s">
        <v>230</v>
      </c>
      <c r="D103" s="27">
        <v>11737</v>
      </c>
      <c r="E103" s="53">
        <f t="shared" si="4"/>
        <v>11737</v>
      </c>
      <c r="F103" s="25">
        <v>0</v>
      </c>
      <c r="G103" s="26">
        <f t="shared" si="7"/>
        <v>0</v>
      </c>
      <c r="H103" s="27">
        <f t="shared" si="5"/>
        <v>11737</v>
      </c>
      <c r="I103" s="28">
        <f t="shared" si="6"/>
        <v>11737</v>
      </c>
    </row>
    <row r="104" spans="1:21" ht="11.25" customHeight="1" x14ac:dyDescent="0.2">
      <c r="A104" s="52">
        <v>85</v>
      </c>
      <c r="B104" s="15" t="s">
        <v>231</v>
      </c>
      <c r="C104" s="15" t="s">
        <v>232</v>
      </c>
      <c r="D104" s="27">
        <v>9222</v>
      </c>
      <c r="E104" s="53">
        <f t="shared" si="4"/>
        <v>9222</v>
      </c>
      <c r="F104" s="25">
        <v>0</v>
      </c>
      <c r="G104" s="26">
        <f t="shared" si="7"/>
        <v>0</v>
      </c>
      <c r="H104" s="27">
        <f t="shared" si="5"/>
        <v>9222</v>
      </c>
      <c r="I104" s="28">
        <f t="shared" si="6"/>
        <v>9222</v>
      </c>
    </row>
    <row r="105" spans="1:21" ht="11.25" customHeight="1" x14ac:dyDescent="0.2">
      <c r="A105" s="52">
        <v>86</v>
      </c>
      <c r="B105" s="15" t="s">
        <v>233</v>
      </c>
      <c r="C105" s="15" t="s">
        <v>234</v>
      </c>
      <c r="D105" s="27">
        <v>18919</v>
      </c>
      <c r="E105" s="53">
        <f t="shared" si="4"/>
        <v>18919</v>
      </c>
      <c r="F105" s="25">
        <v>0</v>
      </c>
      <c r="G105" s="26">
        <f t="shared" si="7"/>
        <v>0</v>
      </c>
      <c r="H105" s="27">
        <f t="shared" si="5"/>
        <v>18919</v>
      </c>
      <c r="I105" s="28">
        <f t="shared" si="6"/>
        <v>18919</v>
      </c>
    </row>
    <row r="106" spans="1:21" ht="11.25" customHeight="1" x14ac:dyDescent="0.2">
      <c r="A106" s="52">
        <v>87</v>
      </c>
      <c r="B106" s="15" t="s">
        <v>235</v>
      </c>
      <c r="C106" s="15" t="s">
        <v>236</v>
      </c>
      <c r="D106" s="27">
        <v>3351</v>
      </c>
      <c r="E106" s="53">
        <f t="shared" si="4"/>
        <v>3351</v>
      </c>
      <c r="F106" s="25">
        <v>0</v>
      </c>
      <c r="G106" s="26">
        <f t="shared" si="7"/>
        <v>0</v>
      </c>
      <c r="H106" s="27">
        <f t="shared" si="5"/>
        <v>3351</v>
      </c>
      <c r="I106" s="28">
        <f t="shared" si="6"/>
        <v>3351</v>
      </c>
    </row>
    <row r="107" spans="1:21" ht="11.25" customHeight="1" x14ac:dyDescent="0.2">
      <c r="A107" s="52">
        <v>88</v>
      </c>
      <c r="B107" s="15" t="s">
        <v>237</v>
      </c>
      <c r="C107" s="15" t="s">
        <v>238</v>
      </c>
      <c r="D107" s="27">
        <v>6563</v>
      </c>
      <c r="E107" s="53">
        <f t="shared" si="4"/>
        <v>6563</v>
      </c>
      <c r="F107" s="25">
        <v>0</v>
      </c>
      <c r="G107" s="26">
        <f t="shared" si="7"/>
        <v>0</v>
      </c>
      <c r="H107" s="27">
        <f t="shared" si="5"/>
        <v>6563</v>
      </c>
      <c r="I107" s="28">
        <f t="shared" si="6"/>
        <v>6563</v>
      </c>
    </row>
    <row r="108" spans="1:21" ht="11.25" customHeight="1" x14ac:dyDescent="0.2">
      <c r="A108" s="52">
        <v>89</v>
      </c>
      <c r="B108" s="15" t="s">
        <v>239</v>
      </c>
      <c r="C108" s="15" t="s">
        <v>240</v>
      </c>
      <c r="D108" s="27">
        <v>1363</v>
      </c>
      <c r="E108" s="53">
        <f t="shared" si="4"/>
        <v>1363</v>
      </c>
      <c r="F108" s="25">
        <v>0</v>
      </c>
      <c r="G108" s="26">
        <f t="shared" si="7"/>
        <v>0</v>
      </c>
      <c r="H108" s="27">
        <f t="shared" si="5"/>
        <v>1363</v>
      </c>
      <c r="I108" s="28">
        <f t="shared" si="6"/>
        <v>1363</v>
      </c>
    </row>
    <row r="109" spans="1:21" ht="11.25" customHeight="1" x14ac:dyDescent="0.2">
      <c r="A109" s="52">
        <v>90</v>
      </c>
      <c r="B109" s="15" t="s">
        <v>241</v>
      </c>
      <c r="C109" s="15" t="s">
        <v>242</v>
      </c>
      <c r="D109" s="27">
        <v>28026</v>
      </c>
      <c r="E109" s="53">
        <f t="shared" si="4"/>
        <v>28026</v>
      </c>
      <c r="F109" s="25">
        <v>0</v>
      </c>
      <c r="G109" s="26">
        <f t="shared" si="7"/>
        <v>0</v>
      </c>
      <c r="H109" s="27">
        <f t="shared" si="5"/>
        <v>28026</v>
      </c>
      <c r="I109" s="28">
        <f t="shared" si="6"/>
        <v>28026</v>
      </c>
    </row>
    <row r="110" spans="1:21" ht="11.25" customHeight="1" x14ac:dyDescent="0.2">
      <c r="A110" s="52">
        <v>91</v>
      </c>
      <c r="B110" s="15" t="s">
        <v>243</v>
      </c>
      <c r="C110" s="15" t="s">
        <v>244</v>
      </c>
      <c r="D110" s="27">
        <v>17203</v>
      </c>
      <c r="E110" s="53">
        <f t="shared" si="4"/>
        <v>17203</v>
      </c>
      <c r="F110" s="25">
        <v>0</v>
      </c>
      <c r="G110" s="26">
        <f t="shared" si="7"/>
        <v>0</v>
      </c>
      <c r="H110" s="27">
        <f t="shared" si="5"/>
        <v>17203</v>
      </c>
      <c r="I110" s="28">
        <f t="shared" si="6"/>
        <v>17203</v>
      </c>
      <c r="U110" s="1" t="s">
        <v>245</v>
      </c>
    </row>
    <row r="111" spans="1:21" ht="11.25" customHeight="1" x14ac:dyDescent="0.2">
      <c r="A111" s="52">
        <v>92</v>
      </c>
      <c r="B111" s="15" t="s">
        <v>246</v>
      </c>
      <c r="C111" s="15" t="s">
        <v>247</v>
      </c>
      <c r="D111" s="27">
        <v>128098</v>
      </c>
      <c r="E111" s="53">
        <f t="shared" si="4"/>
        <v>128098</v>
      </c>
      <c r="F111" s="25">
        <v>0</v>
      </c>
      <c r="G111" s="26">
        <f t="shared" si="7"/>
        <v>0</v>
      </c>
      <c r="H111" s="27">
        <f t="shared" si="5"/>
        <v>128098</v>
      </c>
      <c r="I111" s="28">
        <f t="shared" si="6"/>
        <v>128098</v>
      </c>
    </row>
    <row r="112" spans="1:21" ht="11.25" customHeight="1" x14ac:dyDescent="0.2">
      <c r="A112" s="52">
        <v>93</v>
      </c>
      <c r="B112" s="15" t="s">
        <v>248</v>
      </c>
      <c r="C112" s="15" t="s">
        <v>249</v>
      </c>
      <c r="D112" s="27">
        <v>7022</v>
      </c>
      <c r="E112" s="53">
        <f t="shared" si="4"/>
        <v>7022</v>
      </c>
      <c r="F112" s="25">
        <v>0</v>
      </c>
      <c r="G112" s="26">
        <f t="shared" si="7"/>
        <v>0</v>
      </c>
      <c r="H112" s="27">
        <f t="shared" si="5"/>
        <v>7022</v>
      </c>
      <c r="I112" s="28">
        <f t="shared" si="6"/>
        <v>7022</v>
      </c>
    </row>
    <row r="113" spans="1:246" ht="11.25" customHeight="1" x14ac:dyDescent="0.2">
      <c r="A113" s="52">
        <v>94</v>
      </c>
      <c r="B113" s="15" t="s">
        <v>250</v>
      </c>
      <c r="C113" s="15" t="s">
        <v>251</v>
      </c>
      <c r="D113" s="27">
        <v>4590</v>
      </c>
      <c r="E113" s="53">
        <f t="shared" si="4"/>
        <v>4590</v>
      </c>
      <c r="F113" s="25">
        <v>0</v>
      </c>
      <c r="G113" s="26">
        <f t="shared" si="7"/>
        <v>0</v>
      </c>
      <c r="H113" s="27">
        <f t="shared" si="5"/>
        <v>4590</v>
      </c>
      <c r="I113" s="28">
        <f t="shared" si="6"/>
        <v>4590</v>
      </c>
    </row>
    <row r="114" spans="1:246" ht="11.25" customHeight="1" x14ac:dyDescent="0.2">
      <c r="A114" s="52">
        <v>95</v>
      </c>
      <c r="B114" s="15" t="s">
        <v>252</v>
      </c>
      <c r="C114" s="15" t="s">
        <v>253</v>
      </c>
      <c r="D114" s="27">
        <v>10956</v>
      </c>
      <c r="E114" s="53">
        <f t="shared" si="4"/>
        <v>10956</v>
      </c>
      <c r="F114" s="25">
        <v>0</v>
      </c>
      <c r="G114" s="26">
        <f t="shared" si="7"/>
        <v>0</v>
      </c>
      <c r="H114" s="27">
        <f t="shared" si="5"/>
        <v>10956</v>
      </c>
      <c r="I114" s="28">
        <f t="shared" si="6"/>
        <v>10956</v>
      </c>
    </row>
    <row r="115" spans="1:246" ht="11.25" customHeight="1" x14ac:dyDescent="0.2">
      <c r="A115" s="52">
        <v>96</v>
      </c>
      <c r="B115" s="15" t="s">
        <v>254</v>
      </c>
      <c r="C115" s="15" t="s">
        <v>255</v>
      </c>
      <c r="D115" s="27">
        <v>36603</v>
      </c>
      <c r="E115" s="53">
        <f t="shared" si="4"/>
        <v>36603</v>
      </c>
      <c r="F115" s="25">
        <v>0</v>
      </c>
      <c r="G115" s="26">
        <f t="shared" si="7"/>
        <v>0</v>
      </c>
      <c r="H115" s="27">
        <f t="shared" si="5"/>
        <v>36603</v>
      </c>
      <c r="I115" s="28">
        <f t="shared" si="6"/>
        <v>36603</v>
      </c>
    </row>
    <row r="116" spans="1:246" ht="11.25" customHeight="1" x14ac:dyDescent="0.2">
      <c r="A116" s="52">
        <v>97</v>
      </c>
      <c r="B116" s="15" t="s">
        <v>256</v>
      </c>
      <c r="C116" s="15" t="s">
        <v>257</v>
      </c>
      <c r="D116" s="27">
        <v>17421</v>
      </c>
      <c r="E116" s="53">
        <f t="shared" si="4"/>
        <v>17421</v>
      </c>
      <c r="F116" s="25">
        <v>0</v>
      </c>
      <c r="G116" s="26">
        <f t="shared" si="7"/>
        <v>0</v>
      </c>
      <c r="H116" s="27">
        <f t="shared" si="5"/>
        <v>17421</v>
      </c>
      <c r="I116" s="28">
        <f t="shared" si="6"/>
        <v>17421</v>
      </c>
    </row>
    <row r="117" spans="1:246" ht="11.25" customHeight="1" x14ac:dyDescent="0.2">
      <c r="A117" s="52">
        <v>98</v>
      </c>
      <c r="B117" s="15" t="s">
        <v>258</v>
      </c>
      <c r="C117" s="15" t="s">
        <v>259</v>
      </c>
      <c r="D117" s="27">
        <v>27193</v>
      </c>
      <c r="E117" s="53">
        <f t="shared" si="4"/>
        <v>27193</v>
      </c>
      <c r="F117" s="25">
        <v>0</v>
      </c>
      <c r="G117" s="26">
        <f t="shared" si="7"/>
        <v>0</v>
      </c>
      <c r="H117" s="27">
        <f t="shared" si="5"/>
        <v>27193</v>
      </c>
      <c r="I117" s="28">
        <f t="shared" si="6"/>
        <v>27193</v>
      </c>
    </row>
    <row r="118" spans="1:246" ht="11.25" customHeight="1" x14ac:dyDescent="0.2">
      <c r="A118" s="52">
        <v>99</v>
      </c>
      <c r="B118" s="15" t="s">
        <v>260</v>
      </c>
      <c r="C118" s="15" t="s">
        <v>261</v>
      </c>
      <c r="D118" s="27">
        <v>7660</v>
      </c>
      <c r="E118" s="53">
        <f t="shared" si="4"/>
        <v>7660</v>
      </c>
      <c r="F118" s="25">
        <v>0</v>
      </c>
      <c r="G118" s="26">
        <f t="shared" si="7"/>
        <v>0</v>
      </c>
      <c r="H118" s="27">
        <f t="shared" si="5"/>
        <v>7660</v>
      </c>
      <c r="I118" s="28">
        <f t="shared" si="6"/>
        <v>7660</v>
      </c>
    </row>
    <row r="119" spans="1:246" ht="11.25" customHeight="1" x14ac:dyDescent="0.2">
      <c r="A119" s="52">
        <v>100</v>
      </c>
      <c r="B119" s="15" t="s">
        <v>262</v>
      </c>
      <c r="C119" s="15" t="s">
        <v>263</v>
      </c>
      <c r="D119" s="27">
        <v>4513</v>
      </c>
      <c r="E119" s="53">
        <f t="shared" si="4"/>
        <v>4513</v>
      </c>
      <c r="F119" s="25">
        <v>0</v>
      </c>
      <c r="G119" s="26">
        <f t="shared" si="7"/>
        <v>0</v>
      </c>
      <c r="H119" s="36">
        <f t="shared" si="5"/>
        <v>4513</v>
      </c>
      <c r="I119" s="28">
        <f t="shared" si="6"/>
        <v>4513</v>
      </c>
      <c r="Q119" s="1" t="s">
        <v>245</v>
      </c>
      <c r="T119" s="1" t="s">
        <v>245</v>
      </c>
    </row>
    <row r="120" spans="1:246" ht="10.8" thickBot="1" x14ac:dyDescent="0.25">
      <c r="A120" s="54"/>
      <c r="B120" s="55" t="s">
        <v>15</v>
      </c>
      <c r="C120" s="55"/>
      <c r="D120" s="56">
        <f t="shared" ref="D120:I120" si="8">SUM(D16:D119)</f>
        <v>2250000</v>
      </c>
      <c r="E120" s="57">
        <f t="shared" si="8"/>
        <v>2250000</v>
      </c>
      <c r="F120" s="58">
        <f t="shared" si="8"/>
        <v>0</v>
      </c>
      <c r="G120" s="58">
        <f t="shared" si="8"/>
        <v>0</v>
      </c>
      <c r="H120" s="59">
        <f t="shared" si="8"/>
        <v>2250000</v>
      </c>
      <c r="I120" s="60">
        <f t="shared" si="8"/>
        <v>2250000</v>
      </c>
    </row>
    <row r="121" spans="1:246" ht="10.8" thickTop="1" x14ac:dyDescent="0.2">
      <c r="D121" s="61"/>
      <c r="E121" s="61"/>
      <c r="F121" s="61"/>
      <c r="G121" s="61"/>
      <c r="H121" s="61"/>
      <c r="I121" s="61"/>
    </row>
    <row r="122" spans="1:246" x14ac:dyDescent="0.2">
      <c r="D122" s="61"/>
      <c r="E122" s="61"/>
      <c r="F122" s="61"/>
      <c r="G122" s="61"/>
      <c r="H122" s="61"/>
      <c r="I122" s="61"/>
    </row>
    <row r="123" spans="1:246" customFormat="1" ht="18" x14ac:dyDescent="0.35">
      <c r="A123" s="38" t="s">
        <v>283</v>
      </c>
      <c r="D123" s="1"/>
      <c r="E123" s="62"/>
      <c r="F123" s="63" t="str">
        <f>D5</f>
        <v>AUTHORIZATION NUMBER: 1</v>
      </c>
    </row>
    <row r="124" spans="1:246" ht="13.2" x14ac:dyDescent="0.25">
      <c r="D124" s="38"/>
      <c r="G124" s="61"/>
      <c r="H124" s="61"/>
      <c r="I124" s="61"/>
    </row>
    <row r="125" spans="1:246" ht="13.2" x14ac:dyDescent="0.25">
      <c r="D125" s="38"/>
      <c r="G125" s="61"/>
      <c r="H125" s="61"/>
      <c r="I125" s="61"/>
    </row>
    <row r="126" spans="1:246" ht="13.2" x14ac:dyDescent="0.25">
      <c r="D126" s="38"/>
      <c r="G126" s="61"/>
      <c r="H126" s="61"/>
      <c r="I126" s="61"/>
    </row>
    <row r="127" spans="1:246" x14ac:dyDescent="0.2">
      <c r="D127" s="61"/>
      <c r="E127" s="61"/>
      <c r="F127" s="61"/>
      <c r="G127" s="61"/>
      <c r="H127" s="61"/>
      <c r="I127" s="61"/>
    </row>
    <row r="128" spans="1:246" ht="13.8" x14ac:dyDescent="0.25">
      <c r="B128" s="64" t="s">
        <v>278</v>
      </c>
      <c r="C128" s="64"/>
      <c r="D128" s="65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</row>
    <row r="129" spans="1:246" ht="13.8" x14ac:dyDescent="0.25">
      <c r="B129" s="64" t="s">
        <v>277</v>
      </c>
      <c r="C129" s="66"/>
      <c r="D129" s="65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</row>
    <row r="130" spans="1:246" ht="13.8" x14ac:dyDescent="0.25">
      <c r="B130" s="64"/>
      <c r="C130" s="66"/>
      <c r="D130" s="65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</row>
    <row r="131" spans="1:246" ht="13.8" x14ac:dyDescent="0.25">
      <c r="B131" s="64" t="s">
        <v>265</v>
      </c>
      <c r="C131" s="64"/>
      <c r="D131" s="67" t="s">
        <v>266</v>
      </c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</row>
    <row r="132" spans="1:246" ht="13.8" x14ac:dyDescent="0.25">
      <c r="B132" s="64" t="s">
        <v>267</v>
      </c>
      <c r="C132" s="64"/>
      <c r="D132" s="65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</row>
    <row r="133" spans="1:246" ht="13.8" x14ac:dyDescent="0.25">
      <c r="B133" s="64" t="s">
        <v>268</v>
      </c>
      <c r="C133" s="64"/>
      <c r="D133" s="65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</row>
    <row r="134" spans="1:246" ht="13.8" x14ac:dyDescent="0.25">
      <c r="B134" s="64" t="s">
        <v>269</v>
      </c>
      <c r="C134" s="64"/>
      <c r="D134" s="65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</row>
    <row r="135" spans="1:246" ht="13.8" x14ac:dyDescent="0.25">
      <c r="B135" s="64" t="s">
        <v>281</v>
      </c>
      <c r="C135" s="64"/>
      <c r="D135" s="65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</row>
    <row r="136" spans="1:246" ht="13.8" x14ac:dyDescent="0.25">
      <c r="B136" s="64" t="s">
        <v>280</v>
      </c>
      <c r="C136" s="64"/>
      <c r="D136" s="65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</row>
    <row r="137" spans="1:246" ht="13.8" x14ac:dyDescent="0.25">
      <c r="B137" s="64" t="s">
        <v>270</v>
      </c>
      <c r="C137" s="64"/>
      <c r="D137" s="65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</row>
    <row r="138" spans="1:246" ht="13.8" x14ac:dyDescent="0.25">
      <c r="B138" s="64"/>
      <c r="C138" s="64"/>
      <c r="D138" s="65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</row>
    <row r="139" spans="1:246" x14ac:dyDescent="0.2">
      <c r="D139" s="68"/>
    </row>
    <row r="140" spans="1:246" ht="13.8" x14ac:dyDescent="0.25">
      <c r="B140" s="64" t="s">
        <v>271</v>
      </c>
      <c r="C140" s="64"/>
      <c r="D140" s="68"/>
    </row>
    <row r="141" spans="1:246" ht="13.8" x14ac:dyDescent="0.25">
      <c r="B141" s="64"/>
      <c r="C141" s="64"/>
      <c r="D141" s="68"/>
    </row>
    <row r="142" spans="1:246" ht="14.25" customHeight="1" x14ac:dyDescent="0.25">
      <c r="B142" s="69"/>
      <c r="C142" s="69"/>
      <c r="D142" s="68"/>
    </row>
    <row r="143" spans="1:246" s="73" customFormat="1" ht="14.25" customHeight="1" x14ac:dyDescent="0.25">
      <c r="A143" s="70"/>
      <c r="B143" s="71" t="s">
        <v>279</v>
      </c>
      <c r="C143" s="71"/>
      <c r="D143" s="72"/>
    </row>
    <row r="144" spans="1:246" s="73" customFormat="1" ht="15.75" customHeight="1" x14ac:dyDescent="0.25">
      <c r="A144" s="70"/>
      <c r="B144" s="71" t="s">
        <v>272</v>
      </c>
      <c r="C144" s="71"/>
      <c r="D144" s="72"/>
    </row>
    <row r="145" spans="1:16132" ht="15" customHeight="1" x14ac:dyDescent="0.2">
      <c r="D145" s="74"/>
    </row>
    <row r="146" spans="1:16132" ht="13.2" x14ac:dyDescent="0.25">
      <c r="B146" s="75" t="s">
        <v>273</v>
      </c>
      <c r="C146" s="75"/>
      <c r="D146" s="76"/>
      <c r="E146" s="76"/>
    </row>
    <row r="147" spans="1:16132" ht="13.2" x14ac:dyDescent="0.25">
      <c r="B147" s="75" t="s">
        <v>274</v>
      </c>
      <c r="C147" s="75"/>
      <c r="D147" s="76"/>
      <c r="E147" s="76"/>
    </row>
    <row r="148" spans="1:16132" ht="16.5" customHeight="1" x14ac:dyDescent="0.25">
      <c r="B148" s="75"/>
      <c r="C148" s="75"/>
    </row>
    <row r="149" spans="1:16132" ht="10.5" customHeight="1" x14ac:dyDescent="0.25">
      <c r="B149" s="75"/>
      <c r="C149" s="75"/>
    </row>
    <row r="150" spans="1:16132" ht="13.2" x14ac:dyDescent="0.25">
      <c r="B150" s="38" t="s">
        <v>275</v>
      </c>
      <c r="C150" s="38"/>
      <c r="G150" s="38" t="s">
        <v>276</v>
      </c>
      <c r="I150" s="77"/>
    </row>
    <row r="151" spans="1:16132" customFormat="1" ht="14.4" x14ac:dyDescent="0.3">
      <c r="A151" s="1"/>
      <c r="B151" s="1"/>
      <c r="C151" s="1"/>
      <c r="D151" s="1"/>
      <c r="E151" s="1"/>
      <c r="F151" s="1"/>
      <c r="G151" s="1"/>
      <c r="H151" s="1"/>
      <c r="I151" s="7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4.4" x14ac:dyDescent="0.3">
      <c r="A152" s="1"/>
      <c r="B152" s="1"/>
      <c r="C152" s="1"/>
      <c r="D152" s="1"/>
      <c r="E152" s="1"/>
      <c r="F152" s="1"/>
      <c r="G152" s="79">
        <v>45881</v>
      </c>
      <c r="H152" s="79"/>
      <c r="I152" s="7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4.4" x14ac:dyDescent="0.3">
      <c r="A153" s="1"/>
      <c r="B153" s="47"/>
      <c r="C153" s="47"/>
      <c r="D153" s="47"/>
      <c r="E153" s="47"/>
      <c r="F153" s="1"/>
      <c r="G153" s="80"/>
      <c r="H153" s="80"/>
      <c r="I153" s="8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4.4" x14ac:dyDescent="0.3">
      <c r="A154" s="1"/>
      <c r="B154" s="1"/>
      <c r="C154" s="1"/>
      <c r="D154" s="1"/>
      <c r="E154" s="1"/>
      <c r="F154" s="1"/>
      <c r="G154" s="1"/>
      <c r="H154" s="1"/>
      <c r="I154" s="7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4.4" x14ac:dyDescent="0.3">
      <c r="A156" s="1"/>
      <c r="B156" s="78"/>
      <c r="C156" s="78"/>
      <c r="D156" s="76"/>
      <c r="E156" s="7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  <row r="157" spans="1:16132" customFormat="1" ht="14.4" x14ac:dyDescent="0.3">
      <c r="A157" s="1"/>
      <c r="B157" s="78"/>
      <c r="C157" s="78"/>
      <c r="D157" s="76"/>
      <c r="E157" s="7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</row>
  </sheetData>
  <sheetProtection algorithmName="SHA-512" hashValue="gWe/LWbVIILtqpaLQ7FiqgrllDNmEB9d52/rAe9aMoKJSbk5HKHGfr65KjpVPjKEvMreTDhBtK/lv25qWhPqXg==" saltValue="ZJVbwQFnfA+OmZ7RUy06vw==" spinCount="100000" sheet="1" objects="1" scenarios="1"/>
  <mergeCells count="10">
    <mergeCell ref="G152:I152"/>
    <mergeCell ref="G153:I153"/>
    <mergeCell ref="D7:H7"/>
    <mergeCell ref="D8:H8"/>
    <mergeCell ref="D14:E14"/>
    <mergeCell ref="F14:G14"/>
    <mergeCell ref="H14:I14"/>
    <mergeCell ref="D65:E65"/>
    <mergeCell ref="F65:G65"/>
    <mergeCell ref="H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Kardos, Nichole</dc:creator>
  <cp:lastModifiedBy>Kardos, Nichole</cp:lastModifiedBy>
  <dcterms:created xsi:type="dcterms:W3CDTF">2025-08-12T18:13:11Z</dcterms:created>
  <dcterms:modified xsi:type="dcterms:W3CDTF">2025-08-13T16:48:43Z</dcterms:modified>
  <cp:category>ADMIN25</cp:category>
</cp:coreProperties>
</file>