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Crisis Intervention Program - CIP\DSS.WEB\"/>
    </mc:Choice>
  </mc:AlternateContent>
  <xr:revisionPtr revIDLastSave="0" documentId="13_ncr:1_{3632F45E-F07A-4AF2-8C2B-DEA66FBB437F}" xr6:coauthVersionLast="47" xr6:coauthVersionMax="47" xr10:uidLastSave="{00000000-0000-0000-0000-000000000000}"/>
  <bookViews>
    <workbookView xWindow="-28920" yWindow="-120" windowWidth="29040" windowHeight="15840" xr2:uid="{63442935-006F-4870-A477-AEB0863A3824}"/>
  </bookViews>
  <sheets>
    <sheet name="FA 7" sheetId="12" r:id="rId1"/>
    <sheet name="FA 6" sheetId="11" r:id="rId2"/>
    <sheet name="FA 5" sheetId="10" r:id="rId3"/>
    <sheet name="FA 4" sheetId="9" r:id="rId4"/>
    <sheet name="FA 3" sheetId="8" r:id="rId5"/>
    <sheet name="FA 2" sheetId="7" r:id="rId6"/>
    <sheet name="FA 1" sheetId="6" r:id="rId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2" i="12" l="1"/>
  <c r="H15" i="12"/>
  <c r="I15" i="12"/>
  <c r="H16" i="12"/>
  <c r="I16" i="12"/>
  <c r="H17" i="12"/>
  <c r="I17" i="12"/>
  <c r="H18" i="12"/>
  <c r="I18" i="12"/>
  <c r="H19" i="12"/>
  <c r="I19" i="12"/>
  <c r="H20" i="12"/>
  <c r="I20" i="12"/>
  <c r="H21" i="12"/>
  <c r="I21" i="12"/>
  <c r="H22" i="12"/>
  <c r="I22" i="12"/>
  <c r="H23" i="12"/>
  <c r="I23" i="12"/>
  <c r="H24" i="12"/>
  <c r="I24" i="12"/>
  <c r="H25" i="12"/>
  <c r="I25" i="12"/>
  <c r="H26" i="12"/>
  <c r="I26" i="12"/>
  <c r="H27" i="12"/>
  <c r="I27" i="12"/>
  <c r="H28" i="12"/>
  <c r="I28" i="12"/>
  <c r="H29" i="12"/>
  <c r="I29" i="12"/>
  <c r="H30" i="12"/>
  <c r="I30" i="12"/>
  <c r="H31" i="12"/>
  <c r="I31" i="12"/>
  <c r="H32" i="12"/>
  <c r="I32" i="12"/>
  <c r="H33" i="12"/>
  <c r="I33" i="12"/>
  <c r="H34" i="12"/>
  <c r="I34" i="12"/>
  <c r="H35" i="12"/>
  <c r="I35" i="12"/>
  <c r="H36" i="12"/>
  <c r="I36" i="12"/>
  <c r="H37" i="12"/>
  <c r="I37" i="12"/>
  <c r="H38" i="12"/>
  <c r="I38" i="12"/>
  <c r="H39" i="12"/>
  <c r="I39" i="12"/>
  <c r="H40" i="12"/>
  <c r="I40" i="12"/>
  <c r="H41" i="12"/>
  <c r="I41" i="12"/>
  <c r="H42" i="12"/>
  <c r="I42" i="12"/>
  <c r="H43" i="12"/>
  <c r="I43" i="12"/>
  <c r="H44" i="12"/>
  <c r="I44" i="12"/>
  <c r="H45" i="12"/>
  <c r="I45" i="12"/>
  <c r="H46" i="12"/>
  <c r="I46" i="12"/>
  <c r="H47" i="12"/>
  <c r="I47" i="12"/>
  <c r="H48" i="12"/>
  <c r="I48" i="12"/>
  <c r="H49" i="12"/>
  <c r="I49" i="12"/>
  <c r="H50" i="12"/>
  <c r="I50" i="12"/>
  <c r="H51" i="12"/>
  <c r="I51" i="12"/>
  <c r="H52" i="12"/>
  <c r="I52" i="12"/>
  <c r="H53" i="12"/>
  <c r="I53" i="12"/>
  <c r="H54" i="12"/>
  <c r="I54" i="12"/>
  <c r="H55" i="12"/>
  <c r="I55" i="12"/>
  <c r="H56" i="12"/>
  <c r="I56" i="12"/>
  <c r="H57" i="12"/>
  <c r="I57" i="12"/>
  <c r="H58" i="12"/>
  <c r="I58" i="12"/>
  <c r="H59" i="12"/>
  <c r="I59" i="12"/>
  <c r="H60" i="12"/>
  <c r="I60" i="12"/>
  <c r="H61" i="12"/>
  <c r="I61" i="12"/>
  <c r="H66" i="12"/>
  <c r="I66" i="12"/>
  <c r="H67" i="12"/>
  <c r="I67" i="12"/>
  <c r="H68" i="12"/>
  <c r="I68" i="12"/>
  <c r="H69" i="12"/>
  <c r="I69" i="12"/>
  <c r="H70" i="12"/>
  <c r="I70" i="12"/>
  <c r="H71" i="12"/>
  <c r="I71" i="12"/>
  <c r="H72" i="12"/>
  <c r="I72" i="12"/>
  <c r="H73" i="12"/>
  <c r="I73" i="12"/>
  <c r="H74" i="12"/>
  <c r="I74" i="12"/>
  <c r="H75" i="12"/>
  <c r="I75" i="12"/>
  <c r="H76" i="12"/>
  <c r="I76" i="12"/>
  <c r="H77" i="12"/>
  <c r="I77" i="12"/>
  <c r="H78" i="12"/>
  <c r="I78" i="12"/>
  <c r="H79" i="12"/>
  <c r="I79" i="12"/>
  <c r="H80" i="12"/>
  <c r="I80" i="12"/>
  <c r="H81" i="12"/>
  <c r="I81" i="12"/>
  <c r="H82" i="12"/>
  <c r="I82" i="12"/>
  <c r="H83" i="12"/>
  <c r="I83" i="12"/>
  <c r="H84" i="12"/>
  <c r="I84" i="12"/>
  <c r="H85" i="12"/>
  <c r="I85" i="12"/>
  <c r="H86" i="12"/>
  <c r="I86" i="12"/>
  <c r="H87" i="12"/>
  <c r="I87" i="12"/>
  <c r="H88" i="12"/>
  <c r="I88" i="12"/>
  <c r="H89" i="12"/>
  <c r="I89" i="12"/>
  <c r="H90" i="12"/>
  <c r="I90" i="12"/>
  <c r="H91" i="12"/>
  <c r="I91" i="12"/>
  <c r="H92" i="12"/>
  <c r="I92" i="12"/>
  <c r="H93" i="12"/>
  <c r="I93" i="12"/>
  <c r="H94" i="12"/>
  <c r="I94" i="12"/>
  <c r="H95" i="12"/>
  <c r="I95" i="12"/>
  <c r="H96" i="12"/>
  <c r="I96" i="12"/>
  <c r="H97" i="12"/>
  <c r="I97" i="12"/>
  <c r="H98" i="12"/>
  <c r="I98" i="12"/>
  <c r="H99" i="12"/>
  <c r="I99" i="12"/>
  <c r="H100" i="12"/>
  <c r="I100" i="12"/>
  <c r="H101" i="12"/>
  <c r="I101" i="12"/>
  <c r="H102" i="12"/>
  <c r="I102" i="12"/>
  <c r="H103" i="12"/>
  <c r="I103" i="12"/>
  <c r="H104" i="12"/>
  <c r="I104" i="12"/>
  <c r="H105" i="12"/>
  <c r="I105" i="12"/>
  <c r="H106" i="12"/>
  <c r="I106" i="12"/>
  <c r="H107" i="12"/>
  <c r="I107" i="12"/>
  <c r="H108" i="12"/>
  <c r="I108" i="12"/>
  <c r="H109" i="12"/>
  <c r="I109" i="12"/>
  <c r="H110" i="12"/>
  <c r="I110" i="12"/>
  <c r="H111" i="12"/>
  <c r="I111" i="12"/>
  <c r="H112" i="12"/>
  <c r="I112" i="12"/>
  <c r="H113" i="12"/>
  <c r="I113" i="12"/>
  <c r="H114" i="12"/>
  <c r="I114" i="12"/>
  <c r="H115" i="12"/>
  <c r="I115" i="12"/>
  <c r="H116" i="12"/>
  <c r="I116" i="12"/>
  <c r="H117" i="12"/>
  <c r="I117" i="12"/>
  <c r="H118" i="12"/>
  <c r="I118" i="12"/>
  <c r="I119" i="12"/>
  <c r="H119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F119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D119" i="12"/>
  <c r="F122" i="11"/>
  <c r="F119" i="11"/>
  <c r="D119" i="11"/>
  <c r="H118" i="11"/>
  <c r="I118" i="11"/>
  <c r="G118" i="11"/>
  <c r="E118" i="11"/>
  <c r="H117" i="11"/>
  <c r="I117" i="11"/>
  <c r="G117" i="11"/>
  <c r="E117" i="11"/>
  <c r="H116" i="11"/>
  <c r="I116" i="11"/>
  <c r="G116" i="11"/>
  <c r="E116" i="11"/>
  <c r="H115" i="11"/>
  <c r="I115" i="11"/>
  <c r="G115" i="11"/>
  <c r="E115" i="11"/>
  <c r="H114" i="11"/>
  <c r="I114" i="11"/>
  <c r="G114" i="11"/>
  <c r="E114" i="11"/>
  <c r="H113" i="11"/>
  <c r="I113" i="11"/>
  <c r="G113" i="11"/>
  <c r="E113" i="11"/>
  <c r="H112" i="11"/>
  <c r="I112" i="11"/>
  <c r="G112" i="11"/>
  <c r="E112" i="11"/>
  <c r="H111" i="11"/>
  <c r="I111" i="11"/>
  <c r="G111" i="11"/>
  <c r="E111" i="11"/>
  <c r="H110" i="11"/>
  <c r="I110" i="11"/>
  <c r="G110" i="11"/>
  <c r="E110" i="11"/>
  <c r="H109" i="11"/>
  <c r="I109" i="11"/>
  <c r="G109" i="11"/>
  <c r="E109" i="11"/>
  <c r="H108" i="11"/>
  <c r="I108" i="11"/>
  <c r="G108" i="11"/>
  <c r="E108" i="11"/>
  <c r="H107" i="11"/>
  <c r="I107" i="11"/>
  <c r="G107" i="11"/>
  <c r="E107" i="11"/>
  <c r="H106" i="11"/>
  <c r="I106" i="11"/>
  <c r="G106" i="11"/>
  <c r="E106" i="11"/>
  <c r="H105" i="11"/>
  <c r="I105" i="11"/>
  <c r="G105" i="11"/>
  <c r="E105" i="11"/>
  <c r="H104" i="11"/>
  <c r="I104" i="11"/>
  <c r="G104" i="11"/>
  <c r="E104" i="11"/>
  <c r="H103" i="11"/>
  <c r="I103" i="11"/>
  <c r="G103" i="11"/>
  <c r="E103" i="11"/>
  <c r="H102" i="11"/>
  <c r="I102" i="11"/>
  <c r="G102" i="11"/>
  <c r="E102" i="11"/>
  <c r="H101" i="11"/>
  <c r="I101" i="11"/>
  <c r="G101" i="11"/>
  <c r="E101" i="11"/>
  <c r="H100" i="11"/>
  <c r="I100" i="11"/>
  <c r="G100" i="11"/>
  <c r="E100" i="11"/>
  <c r="H99" i="11"/>
  <c r="I99" i="11"/>
  <c r="G99" i="11"/>
  <c r="E99" i="11"/>
  <c r="H98" i="11"/>
  <c r="I98" i="11"/>
  <c r="G98" i="11"/>
  <c r="E98" i="11"/>
  <c r="H97" i="11"/>
  <c r="I97" i="11"/>
  <c r="G97" i="11"/>
  <c r="E97" i="11"/>
  <c r="H96" i="11"/>
  <c r="I96" i="11"/>
  <c r="G96" i="11"/>
  <c r="E96" i="11"/>
  <c r="H95" i="11"/>
  <c r="I95" i="11"/>
  <c r="G95" i="11"/>
  <c r="E95" i="11"/>
  <c r="H94" i="11"/>
  <c r="I94" i="11"/>
  <c r="G94" i="11"/>
  <c r="E94" i="11"/>
  <c r="H93" i="11"/>
  <c r="I93" i="11"/>
  <c r="G93" i="11"/>
  <c r="E93" i="11"/>
  <c r="H92" i="11"/>
  <c r="I92" i="11"/>
  <c r="G92" i="11"/>
  <c r="E92" i="11"/>
  <c r="H91" i="11"/>
  <c r="I91" i="11"/>
  <c r="G91" i="11"/>
  <c r="E91" i="11"/>
  <c r="H90" i="11"/>
  <c r="I90" i="11"/>
  <c r="G90" i="11"/>
  <c r="E90" i="11"/>
  <c r="H89" i="11"/>
  <c r="I89" i="11"/>
  <c r="G89" i="11"/>
  <c r="E89" i="11"/>
  <c r="H88" i="11"/>
  <c r="I88" i="11"/>
  <c r="G88" i="11"/>
  <c r="E88" i="11"/>
  <c r="H87" i="11"/>
  <c r="I87" i="11"/>
  <c r="G87" i="11"/>
  <c r="E87" i="11"/>
  <c r="H86" i="11"/>
  <c r="I86" i="11"/>
  <c r="G86" i="11"/>
  <c r="E86" i="11"/>
  <c r="H85" i="11"/>
  <c r="I85" i="11"/>
  <c r="G85" i="11"/>
  <c r="E85" i="11"/>
  <c r="H84" i="11"/>
  <c r="I84" i="11"/>
  <c r="G84" i="11"/>
  <c r="E84" i="11"/>
  <c r="H83" i="11"/>
  <c r="I83" i="11"/>
  <c r="G83" i="11"/>
  <c r="E83" i="11"/>
  <c r="H82" i="11"/>
  <c r="I82" i="11"/>
  <c r="G82" i="11"/>
  <c r="E82" i="11"/>
  <c r="H81" i="11"/>
  <c r="I81" i="11"/>
  <c r="G81" i="11"/>
  <c r="E81" i="11"/>
  <c r="H80" i="11"/>
  <c r="I80" i="11"/>
  <c r="G80" i="11"/>
  <c r="E80" i="11"/>
  <c r="H79" i="11"/>
  <c r="I79" i="11"/>
  <c r="G79" i="11"/>
  <c r="E79" i="11"/>
  <c r="H78" i="11"/>
  <c r="I78" i="11"/>
  <c r="G78" i="11"/>
  <c r="E78" i="11"/>
  <c r="H77" i="11"/>
  <c r="I77" i="11"/>
  <c r="G77" i="11"/>
  <c r="E77" i="11"/>
  <c r="H76" i="11"/>
  <c r="I76" i="11"/>
  <c r="G76" i="11"/>
  <c r="E76" i="11"/>
  <c r="H75" i="11"/>
  <c r="I75" i="11"/>
  <c r="G75" i="11"/>
  <c r="E75" i="11"/>
  <c r="H74" i="11"/>
  <c r="I74" i="11"/>
  <c r="G74" i="11"/>
  <c r="E74" i="11"/>
  <c r="H73" i="11"/>
  <c r="I73" i="11"/>
  <c r="G73" i="11"/>
  <c r="E73" i="11"/>
  <c r="H72" i="11"/>
  <c r="I72" i="11"/>
  <c r="G72" i="11"/>
  <c r="E72" i="11"/>
  <c r="H71" i="11"/>
  <c r="I71" i="11"/>
  <c r="G71" i="11"/>
  <c r="E71" i="11"/>
  <c r="H70" i="11"/>
  <c r="I70" i="11"/>
  <c r="G70" i="11"/>
  <c r="E70" i="11"/>
  <c r="H69" i="11"/>
  <c r="I69" i="11"/>
  <c r="G69" i="11"/>
  <c r="E69" i="11"/>
  <c r="H68" i="11"/>
  <c r="I68" i="11"/>
  <c r="G68" i="11"/>
  <c r="E68" i="11"/>
  <c r="H67" i="11"/>
  <c r="I67" i="11"/>
  <c r="G67" i="11"/>
  <c r="E67" i="11"/>
  <c r="H66" i="11"/>
  <c r="I66" i="11"/>
  <c r="G66" i="11"/>
  <c r="E66" i="11"/>
  <c r="H61" i="11"/>
  <c r="I61" i="11"/>
  <c r="G61" i="11"/>
  <c r="E61" i="11"/>
  <c r="H60" i="11"/>
  <c r="I60" i="11"/>
  <c r="G60" i="11"/>
  <c r="E60" i="11"/>
  <c r="H59" i="11"/>
  <c r="I59" i="11"/>
  <c r="G59" i="11"/>
  <c r="E59" i="11"/>
  <c r="H58" i="11"/>
  <c r="I58" i="11"/>
  <c r="G58" i="11"/>
  <c r="E58" i="11"/>
  <c r="H57" i="11"/>
  <c r="I57" i="11"/>
  <c r="G57" i="11"/>
  <c r="E57" i="11"/>
  <c r="H56" i="11"/>
  <c r="I56" i="11"/>
  <c r="G56" i="11"/>
  <c r="E56" i="11"/>
  <c r="H55" i="11"/>
  <c r="I55" i="11"/>
  <c r="G55" i="11"/>
  <c r="E55" i="11"/>
  <c r="H54" i="11"/>
  <c r="I54" i="11"/>
  <c r="G54" i="11"/>
  <c r="E54" i="11"/>
  <c r="H53" i="11"/>
  <c r="I53" i="11"/>
  <c r="G53" i="11"/>
  <c r="E53" i="11"/>
  <c r="H52" i="11"/>
  <c r="I52" i="11"/>
  <c r="G52" i="11"/>
  <c r="E52" i="11"/>
  <c r="H51" i="11"/>
  <c r="I51" i="11"/>
  <c r="G51" i="11"/>
  <c r="E51" i="11"/>
  <c r="H50" i="11"/>
  <c r="I50" i="11"/>
  <c r="G50" i="11"/>
  <c r="E50" i="11"/>
  <c r="H49" i="11"/>
  <c r="I49" i="11"/>
  <c r="G49" i="11"/>
  <c r="E49" i="11"/>
  <c r="H48" i="11"/>
  <c r="I48" i="11"/>
  <c r="G48" i="11"/>
  <c r="E48" i="11"/>
  <c r="H47" i="11"/>
  <c r="I47" i="11"/>
  <c r="G47" i="11"/>
  <c r="E47" i="11"/>
  <c r="H46" i="11"/>
  <c r="I46" i="11"/>
  <c r="G46" i="11"/>
  <c r="E46" i="11"/>
  <c r="H45" i="11"/>
  <c r="I45" i="11"/>
  <c r="G45" i="11"/>
  <c r="E45" i="11"/>
  <c r="H44" i="11"/>
  <c r="I44" i="11"/>
  <c r="G44" i="11"/>
  <c r="E44" i="11"/>
  <c r="H43" i="11"/>
  <c r="I43" i="11"/>
  <c r="G43" i="11"/>
  <c r="E43" i="11"/>
  <c r="H42" i="11"/>
  <c r="I42" i="11"/>
  <c r="G42" i="11"/>
  <c r="E42" i="11"/>
  <c r="H41" i="11"/>
  <c r="I41" i="11"/>
  <c r="G41" i="11"/>
  <c r="E41" i="11"/>
  <c r="H40" i="11"/>
  <c r="I40" i="11"/>
  <c r="G40" i="11"/>
  <c r="E40" i="11"/>
  <c r="H39" i="11"/>
  <c r="I39" i="11"/>
  <c r="G39" i="11"/>
  <c r="E39" i="11"/>
  <c r="H38" i="11"/>
  <c r="I38" i="11"/>
  <c r="G38" i="11"/>
  <c r="E38" i="11"/>
  <c r="H37" i="11"/>
  <c r="I37" i="11"/>
  <c r="G37" i="11"/>
  <c r="E37" i="11"/>
  <c r="H36" i="11"/>
  <c r="I36" i="11"/>
  <c r="G36" i="11"/>
  <c r="E36" i="11"/>
  <c r="H35" i="11"/>
  <c r="I35" i="11"/>
  <c r="G35" i="11"/>
  <c r="E35" i="11"/>
  <c r="H34" i="11"/>
  <c r="I34" i="11"/>
  <c r="G34" i="11"/>
  <c r="E34" i="11"/>
  <c r="H33" i="11"/>
  <c r="I33" i="11"/>
  <c r="G33" i="11"/>
  <c r="E33" i="11"/>
  <c r="H32" i="11"/>
  <c r="I32" i="11"/>
  <c r="G32" i="11"/>
  <c r="E32" i="11"/>
  <c r="H31" i="11"/>
  <c r="I31" i="11"/>
  <c r="G31" i="11"/>
  <c r="E31" i="11"/>
  <c r="H30" i="11"/>
  <c r="I30" i="11"/>
  <c r="G30" i="11"/>
  <c r="E30" i="11"/>
  <c r="H29" i="11"/>
  <c r="I29" i="11"/>
  <c r="G29" i="11"/>
  <c r="E29" i="11"/>
  <c r="H28" i="11"/>
  <c r="I28" i="11"/>
  <c r="G28" i="11"/>
  <c r="E28" i="11"/>
  <c r="H27" i="11"/>
  <c r="I27" i="11"/>
  <c r="G27" i="11"/>
  <c r="E27" i="11"/>
  <c r="H26" i="11"/>
  <c r="I26" i="11"/>
  <c r="G26" i="11"/>
  <c r="E26" i="11"/>
  <c r="H25" i="11"/>
  <c r="I25" i="11"/>
  <c r="G25" i="11"/>
  <c r="E25" i="11"/>
  <c r="H24" i="11"/>
  <c r="I24" i="11"/>
  <c r="G24" i="11"/>
  <c r="E24" i="11"/>
  <c r="H23" i="11"/>
  <c r="I23" i="11"/>
  <c r="G23" i="11"/>
  <c r="E23" i="11"/>
  <c r="H22" i="11"/>
  <c r="I22" i="11"/>
  <c r="G22" i="11"/>
  <c r="E22" i="11"/>
  <c r="H21" i="11"/>
  <c r="I21" i="11"/>
  <c r="G21" i="11"/>
  <c r="E21" i="11"/>
  <c r="H20" i="11"/>
  <c r="I20" i="11"/>
  <c r="G20" i="11"/>
  <c r="E20" i="11"/>
  <c r="H19" i="11"/>
  <c r="I19" i="11"/>
  <c r="G19" i="11"/>
  <c r="E19" i="11"/>
  <c r="H18" i="11"/>
  <c r="I18" i="11"/>
  <c r="G18" i="11"/>
  <c r="E18" i="11"/>
  <c r="H17" i="11"/>
  <c r="I17" i="11"/>
  <c r="G17" i="11"/>
  <c r="E17" i="11"/>
  <c r="H16" i="11"/>
  <c r="I16" i="11"/>
  <c r="G16" i="11"/>
  <c r="E16" i="11"/>
  <c r="H15" i="11"/>
  <c r="I15" i="11"/>
  <c r="G15" i="11"/>
  <c r="E15" i="11"/>
  <c r="F122" i="10"/>
  <c r="H15" i="10"/>
  <c r="I15" i="10"/>
  <c r="H16" i="10"/>
  <c r="I16" i="10"/>
  <c r="H17" i="10"/>
  <c r="I17" i="10"/>
  <c r="H18" i="10"/>
  <c r="I18" i="10"/>
  <c r="H19" i="10"/>
  <c r="I19" i="10"/>
  <c r="H20" i="10"/>
  <c r="I20" i="10"/>
  <c r="H21" i="10"/>
  <c r="I21" i="10"/>
  <c r="H22" i="10"/>
  <c r="I22" i="10"/>
  <c r="H23" i="10"/>
  <c r="I23" i="10"/>
  <c r="H24" i="10"/>
  <c r="I24" i="10"/>
  <c r="H25" i="10"/>
  <c r="I25" i="10"/>
  <c r="H26" i="10"/>
  <c r="I26" i="10"/>
  <c r="H27" i="10"/>
  <c r="I27" i="10"/>
  <c r="H28" i="10"/>
  <c r="I28" i="10"/>
  <c r="H29" i="10"/>
  <c r="I29" i="10"/>
  <c r="H30" i="10"/>
  <c r="I30" i="10"/>
  <c r="H31" i="10"/>
  <c r="I31" i="10"/>
  <c r="H32" i="10"/>
  <c r="I32" i="10"/>
  <c r="H33" i="10"/>
  <c r="I33" i="10"/>
  <c r="H34" i="10"/>
  <c r="I34" i="10"/>
  <c r="H35" i="10"/>
  <c r="I35" i="10"/>
  <c r="H36" i="10"/>
  <c r="I36" i="10"/>
  <c r="H37" i="10"/>
  <c r="I37" i="10"/>
  <c r="H38" i="10"/>
  <c r="I38" i="10"/>
  <c r="H39" i="10"/>
  <c r="I39" i="10"/>
  <c r="H40" i="10"/>
  <c r="I40" i="10"/>
  <c r="H41" i="10"/>
  <c r="I41" i="10"/>
  <c r="H42" i="10"/>
  <c r="I42" i="10"/>
  <c r="H43" i="10"/>
  <c r="I43" i="10"/>
  <c r="H44" i="10"/>
  <c r="I44" i="10"/>
  <c r="H45" i="10"/>
  <c r="I45" i="10"/>
  <c r="H46" i="10"/>
  <c r="I46" i="10"/>
  <c r="H47" i="10"/>
  <c r="I47" i="10"/>
  <c r="H48" i="10"/>
  <c r="I48" i="10"/>
  <c r="H49" i="10"/>
  <c r="I49" i="10"/>
  <c r="H50" i="10"/>
  <c r="I50" i="10"/>
  <c r="H51" i="10"/>
  <c r="I51" i="10"/>
  <c r="H52" i="10"/>
  <c r="I52" i="10"/>
  <c r="H53" i="10"/>
  <c r="I53" i="10"/>
  <c r="H54" i="10"/>
  <c r="I54" i="10"/>
  <c r="H55" i="10"/>
  <c r="I55" i="10"/>
  <c r="H56" i="10"/>
  <c r="I56" i="10"/>
  <c r="H57" i="10"/>
  <c r="I57" i="10"/>
  <c r="H58" i="10"/>
  <c r="I58" i="10"/>
  <c r="H59" i="10"/>
  <c r="I59" i="10"/>
  <c r="H60" i="10"/>
  <c r="I60" i="10"/>
  <c r="H61" i="10"/>
  <c r="I61" i="10"/>
  <c r="H66" i="10"/>
  <c r="I66" i="10"/>
  <c r="H67" i="10"/>
  <c r="I67" i="10"/>
  <c r="H68" i="10"/>
  <c r="I68" i="10"/>
  <c r="H69" i="10"/>
  <c r="I69" i="10"/>
  <c r="H70" i="10"/>
  <c r="I70" i="10"/>
  <c r="H71" i="10"/>
  <c r="I71" i="10"/>
  <c r="H72" i="10"/>
  <c r="I72" i="10"/>
  <c r="H73" i="10"/>
  <c r="I73" i="10"/>
  <c r="H74" i="10"/>
  <c r="I74" i="10"/>
  <c r="H75" i="10"/>
  <c r="I75" i="10"/>
  <c r="H76" i="10"/>
  <c r="I76" i="10"/>
  <c r="H77" i="10"/>
  <c r="I77" i="10"/>
  <c r="H78" i="10"/>
  <c r="I78" i="10"/>
  <c r="H79" i="10"/>
  <c r="I79" i="10"/>
  <c r="H80" i="10"/>
  <c r="I80" i="10"/>
  <c r="H81" i="10"/>
  <c r="I81" i="10"/>
  <c r="H82" i="10"/>
  <c r="I82" i="10"/>
  <c r="H83" i="10"/>
  <c r="I83" i="10"/>
  <c r="H84" i="10"/>
  <c r="I84" i="10"/>
  <c r="H85" i="10"/>
  <c r="I85" i="10"/>
  <c r="H86" i="10"/>
  <c r="I86" i="10"/>
  <c r="H87" i="10"/>
  <c r="I87" i="10"/>
  <c r="H88" i="10"/>
  <c r="I88" i="10"/>
  <c r="H89" i="10"/>
  <c r="I89" i="10"/>
  <c r="H90" i="10"/>
  <c r="I90" i="10"/>
  <c r="H91" i="10"/>
  <c r="I91" i="10"/>
  <c r="H92" i="10"/>
  <c r="I92" i="10"/>
  <c r="H93" i="10"/>
  <c r="I93" i="10"/>
  <c r="H94" i="10"/>
  <c r="I94" i="10"/>
  <c r="H95" i="10"/>
  <c r="I95" i="10"/>
  <c r="H96" i="10"/>
  <c r="I96" i="10"/>
  <c r="H97" i="10"/>
  <c r="I97" i="10"/>
  <c r="H98" i="10"/>
  <c r="I98" i="10"/>
  <c r="H99" i="10"/>
  <c r="I99" i="10"/>
  <c r="H100" i="10"/>
  <c r="I100" i="10"/>
  <c r="H101" i="10"/>
  <c r="I101" i="10"/>
  <c r="H102" i="10"/>
  <c r="I102" i="10"/>
  <c r="H103" i="10"/>
  <c r="I103" i="10"/>
  <c r="H104" i="10"/>
  <c r="I104" i="10"/>
  <c r="H105" i="10"/>
  <c r="I105" i="10"/>
  <c r="H106" i="10"/>
  <c r="I106" i="10"/>
  <c r="H107" i="10"/>
  <c r="I107" i="10"/>
  <c r="H108" i="10"/>
  <c r="I108" i="10"/>
  <c r="H109" i="10"/>
  <c r="I109" i="10"/>
  <c r="H110" i="10"/>
  <c r="I110" i="10"/>
  <c r="H111" i="10"/>
  <c r="I111" i="10"/>
  <c r="H112" i="10"/>
  <c r="I112" i="10"/>
  <c r="H113" i="10"/>
  <c r="I113" i="10"/>
  <c r="H114" i="10"/>
  <c r="I114" i="10"/>
  <c r="H115" i="10"/>
  <c r="I115" i="10"/>
  <c r="H116" i="10"/>
  <c r="I116" i="10"/>
  <c r="H117" i="10"/>
  <c r="I117" i="10"/>
  <c r="H118" i="10"/>
  <c r="I118" i="10"/>
  <c r="I119" i="10"/>
  <c r="H119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F119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D119" i="10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F122" i="9"/>
  <c r="G119" i="9"/>
  <c r="F119" i="9"/>
  <c r="D119" i="9"/>
  <c r="H118" i="9"/>
  <c r="I118" i="9"/>
  <c r="E118" i="9"/>
  <c r="H117" i="9"/>
  <c r="I117" i="9"/>
  <c r="E117" i="9"/>
  <c r="H116" i="9"/>
  <c r="I116" i="9"/>
  <c r="E116" i="9"/>
  <c r="H115" i="9"/>
  <c r="I115" i="9"/>
  <c r="E115" i="9"/>
  <c r="H114" i="9"/>
  <c r="I114" i="9"/>
  <c r="E114" i="9"/>
  <c r="H113" i="9"/>
  <c r="I113" i="9"/>
  <c r="E113" i="9"/>
  <c r="H112" i="9"/>
  <c r="I112" i="9"/>
  <c r="E112" i="9"/>
  <c r="H111" i="9"/>
  <c r="I111" i="9"/>
  <c r="E111" i="9"/>
  <c r="H110" i="9"/>
  <c r="I110" i="9"/>
  <c r="E110" i="9"/>
  <c r="H109" i="9"/>
  <c r="I109" i="9"/>
  <c r="E109" i="9"/>
  <c r="H108" i="9"/>
  <c r="I108" i="9"/>
  <c r="E108" i="9"/>
  <c r="H107" i="9"/>
  <c r="I107" i="9"/>
  <c r="E107" i="9"/>
  <c r="H106" i="9"/>
  <c r="I106" i="9"/>
  <c r="E106" i="9"/>
  <c r="H105" i="9"/>
  <c r="I105" i="9"/>
  <c r="E105" i="9"/>
  <c r="H104" i="9"/>
  <c r="I104" i="9"/>
  <c r="E104" i="9"/>
  <c r="H103" i="9"/>
  <c r="I103" i="9"/>
  <c r="E103" i="9"/>
  <c r="H102" i="9"/>
  <c r="I102" i="9"/>
  <c r="E102" i="9"/>
  <c r="H101" i="9"/>
  <c r="I101" i="9"/>
  <c r="E101" i="9"/>
  <c r="H100" i="9"/>
  <c r="I100" i="9"/>
  <c r="E100" i="9"/>
  <c r="H99" i="9"/>
  <c r="I99" i="9"/>
  <c r="E99" i="9"/>
  <c r="H98" i="9"/>
  <c r="I98" i="9"/>
  <c r="E98" i="9"/>
  <c r="H97" i="9"/>
  <c r="I97" i="9"/>
  <c r="E97" i="9"/>
  <c r="H96" i="9"/>
  <c r="I96" i="9"/>
  <c r="E96" i="9"/>
  <c r="H95" i="9"/>
  <c r="I95" i="9"/>
  <c r="E95" i="9"/>
  <c r="H94" i="9"/>
  <c r="I94" i="9"/>
  <c r="E94" i="9"/>
  <c r="H93" i="9"/>
  <c r="I93" i="9"/>
  <c r="E93" i="9"/>
  <c r="H92" i="9"/>
  <c r="I92" i="9"/>
  <c r="E92" i="9"/>
  <c r="H91" i="9"/>
  <c r="I91" i="9"/>
  <c r="E91" i="9"/>
  <c r="H90" i="9"/>
  <c r="I90" i="9"/>
  <c r="E90" i="9"/>
  <c r="H89" i="9"/>
  <c r="I89" i="9"/>
  <c r="E89" i="9"/>
  <c r="H88" i="9"/>
  <c r="I88" i="9"/>
  <c r="E88" i="9"/>
  <c r="H87" i="9"/>
  <c r="I87" i="9"/>
  <c r="E87" i="9"/>
  <c r="H86" i="9"/>
  <c r="I86" i="9"/>
  <c r="E86" i="9"/>
  <c r="H85" i="9"/>
  <c r="I85" i="9"/>
  <c r="E85" i="9"/>
  <c r="H84" i="9"/>
  <c r="I84" i="9"/>
  <c r="E84" i="9"/>
  <c r="H83" i="9"/>
  <c r="I83" i="9"/>
  <c r="E83" i="9"/>
  <c r="H82" i="9"/>
  <c r="I82" i="9"/>
  <c r="E82" i="9"/>
  <c r="H81" i="9"/>
  <c r="I81" i="9"/>
  <c r="E81" i="9"/>
  <c r="H80" i="9"/>
  <c r="I80" i="9"/>
  <c r="E80" i="9"/>
  <c r="H79" i="9"/>
  <c r="I79" i="9"/>
  <c r="E79" i="9"/>
  <c r="H78" i="9"/>
  <c r="I78" i="9"/>
  <c r="E78" i="9"/>
  <c r="H77" i="9"/>
  <c r="I77" i="9"/>
  <c r="E77" i="9"/>
  <c r="H76" i="9"/>
  <c r="I76" i="9"/>
  <c r="E76" i="9"/>
  <c r="H75" i="9"/>
  <c r="I75" i="9"/>
  <c r="E75" i="9"/>
  <c r="H74" i="9"/>
  <c r="I74" i="9"/>
  <c r="E74" i="9"/>
  <c r="H73" i="9"/>
  <c r="I73" i="9"/>
  <c r="E73" i="9"/>
  <c r="H72" i="9"/>
  <c r="I72" i="9"/>
  <c r="E72" i="9"/>
  <c r="H71" i="9"/>
  <c r="I71" i="9"/>
  <c r="E71" i="9"/>
  <c r="H70" i="9"/>
  <c r="I70" i="9"/>
  <c r="E70" i="9"/>
  <c r="H69" i="9"/>
  <c r="I69" i="9"/>
  <c r="E69" i="9"/>
  <c r="H68" i="9"/>
  <c r="I68" i="9"/>
  <c r="E68" i="9"/>
  <c r="H67" i="9"/>
  <c r="I67" i="9"/>
  <c r="E67" i="9"/>
  <c r="H66" i="9"/>
  <c r="I66" i="9"/>
  <c r="E66" i="9"/>
  <c r="H61" i="9"/>
  <c r="I61" i="9"/>
  <c r="E61" i="9"/>
  <c r="H60" i="9"/>
  <c r="I60" i="9"/>
  <c r="E60" i="9"/>
  <c r="H59" i="9"/>
  <c r="I59" i="9"/>
  <c r="E59" i="9"/>
  <c r="H58" i="9"/>
  <c r="I58" i="9"/>
  <c r="E58" i="9"/>
  <c r="H57" i="9"/>
  <c r="I57" i="9"/>
  <c r="E57" i="9"/>
  <c r="H56" i="9"/>
  <c r="I56" i="9"/>
  <c r="E56" i="9"/>
  <c r="H55" i="9"/>
  <c r="I55" i="9"/>
  <c r="E55" i="9"/>
  <c r="H54" i="9"/>
  <c r="I54" i="9"/>
  <c r="E54" i="9"/>
  <c r="H53" i="9"/>
  <c r="I53" i="9"/>
  <c r="E53" i="9"/>
  <c r="H52" i="9"/>
  <c r="I52" i="9"/>
  <c r="E52" i="9"/>
  <c r="H51" i="9"/>
  <c r="I51" i="9"/>
  <c r="E51" i="9"/>
  <c r="H50" i="9"/>
  <c r="I50" i="9"/>
  <c r="E50" i="9"/>
  <c r="H49" i="9"/>
  <c r="I49" i="9"/>
  <c r="E49" i="9"/>
  <c r="H48" i="9"/>
  <c r="I48" i="9"/>
  <c r="E48" i="9"/>
  <c r="H47" i="9"/>
  <c r="I47" i="9"/>
  <c r="E47" i="9"/>
  <c r="H46" i="9"/>
  <c r="I46" i="9"/>
  <c r="E46" i="9"/>
  <c r="H45" i="9"/>
  <c r="I45" i="9"/>
  <c r="E45" i="9"/>
  <c r="H44" i="9"/>
  <c r="I44" i="9"/>
  <c r="E44" i="9"/>
  <c r="H43" i="9"/>
  <c r="I43" i="9"/>
  <c r="E43" i="9"/>
  <c r="H42" i="9"/>
  <c r="I42" i="9"/>
  <c r="E42" i="9"/>
  <c r="H41" i="9"/>
  <c r="I41" i="9"/>
  <c r="E41" i="9"/>
  <c r="H40" i="9"/>
  <c r="I40" i="9"/>
  <c r="E40" i="9"/>
  <c r="H39" i="9"/>
  <c r="I39" i="9"/>
  <c r="E39" i="9"/>
  <c r="H38" i="9"/>
  <c r="I38" i="9"/>
  <c r="E38" i="9"/>
  <c r="H37" i="9"/>
  <c r="I37" i="9"/>
  <c r="E37" i="9"/>
  <c r="H36" i="9"/>
  <c r="I36" i="9"/>
  <c r="E36" i="9"/>
  <c r="H35" i="9"/>
  <c r="I35" i="9"/>
  <c r="E35" i="9"/>
  <c r="H34" i="9"/>
  <c r="I34" i="9"/>
  <c r="E34" i="9"/>
  <c r="H33" i="9"/>
  <c r="I33" i="9"/>
  <c r="E33" i="9"/>
  <c r="H32" i="9"/>
  <c r="I32" i="9"/>
  <c r="E32" i="9"/>
  <c r="H31" i="9"/>
  <c r="I31" i="9"/>
  <c r="E31" i="9"/>
  <c r="H30" i="9"/>
  <c r="I30" i="9"/>
  <c r="E30" i="9"/>
  <c r="H29" i="9"/>
  <c r="I29" i="9"/>
  <c r="E29" i="9"/>
  <c r="H28" i="9"/>
  <c r="I28" i="9"/>
  <c r="E28" i="9"/>
  <c r="H27" i="9"/>
  <c r="I27" i="9"/>
  <c r="E27" i="9"/>
  <c r="H26" i="9"/>
  <c r="I26" i="9"/>
  <c r="E26" i="9"/>
  <c r="H25" i="9"/>
  <c r="I25" i="9"/>
  <c r="E25" i="9"/>
  <c r="H24" i="9"/>
  <c r="I24" i="9"/>
  <c r="E24" i="9"/>
  <c r="H23" i="9"/>
  <c r="I23" i="9"/>
  <c r="E23" i="9"/>
  <c r="H22" i="9"/>
  <c r="I22" i="9"/>
  <c r="E22" i="9"/>
  <c r="H21" i="9"/>
  <c r="I21" i="9"/>
  <c r="E21" i="9"/>
  <c r="H20" i="9"/>
  <c r="I20" i="9"/>
  <c r="E20" i="9"/>
  <c r="H19" i="9"/>
  <c r="I19" i="9"/>
  <c r="E19" i="9"/>
  <c r="H18" i="9"/>
  <c r="I18" i="9"/>
  <c r="E18" i="9"/>
  <c r="H17" i="9"/>
  <c r="I17" i="9"/>
  <c r="E17" i="9"/>
  <c r="H16" i="9"/>
  <c r="I16" i="9"/>
  <c r="E16" i="9"/>
  <c r="H15" i="9"/>
  <c r="I15" i="9"/>
  <c r="E15" i="9"/>
  <c r="F122" i="8"/>
  <c r="G119" i="8"/>
  <c r="F119" i="8"/>
  <c r="D119" i="8"/>
  <c r="H118" i="8"/>
  <c r="I118" i="8"/>
  <c r="E118" i="8"/>
  <c r="H117" i="8"/>
  <c r="I117" i="8"/>
  <c r="E117" i="8"/>
  <c r="H116" i="8"/>
  <c r="I116" i="8"/>
  <c r="E116" i="8"/>
  <c r="I115" i="8"/>
  <c r="H115" i="8"/>
  <c r="E115" i="8"/>
  <c r="H114" i="8"/>
  <c r="I114" i="8"/>
  <c r="E114" i="8"/>
  <c r="H113" i="8"/>
  <c r="I113" i="8"/>
  <c r="E113" i="8"/>
  <c r="H112" i="8"/>
  <c r="I112" i="8"/>
  <c r="E112" i="8"/>
  <c r="H111" i="8"/>
  <c r="I111" i="8"/>
  <c r="E111" i="8"/>
  <c r="H110" i="8"/>
  <c r="I110" i="8"/>
  <c r="E110" i="8"/>
  <c r="H109" i="8"/>
  <c r="I109" i="8"/>
  <c r="E109" i="8"/>
  <c r="H108" i="8"/>
  <c r="I108" i="8"/>
  <c r="E108" i="8"/>
  <c r="I107" i="8"/>
  <c r="H107" i="8"/>
  <c r="E107" i="8"/>
  <c r="H106" i="8"/>
  <c r="I106" i="8"/>
  <c r="E106" i="8"/>
  <c r="H105" i="8"/>
  <c r="I105" i="8"/>
  <c r="E105" i="8"/>
  <c r="H104" i="8"/>
  <c r="I104" i="8"/>
  <c r="E104" i="8"/>
  <c r="H103" i="8"/>
  <c r="I103" i="8"/>
  <c r="E103" i="8"/>
  <c r="H102" i="8"/>
  <c r="I102" i="8"/>
  <c r="E102" i="8"/>
  <c r="H101" i="8"/>
  <c r="I101" i="8"/>
  <c r="E101" i="8"/>
  <c r="H100" i="8"/>
  <c r="I100" i="8"/>
  <c r="E100" i="8"/>
  <c r="H99" i="8"/>
  <c r="I99" i="8"/>
  <c r="E99" i="8"/>
  <c r="H98" i="8"/>
  <c r="I98" i="8"/>
  <c r="E98" i="8"/>
  <c r="H97" i="8"/>
  <c r="I97" i="8"/>
  <c r="E97" i="8"/>
  <c r="H96" i="8"/>
  <c r="I96" i="8"/>
  <c r="E96" i="8"/>
  <c r="H95" i="8"/>
  <c r="I95" i="8"/>
  <c r="E95" i="8"/>
  <c r="H94" i="8"/>
  <c r="I94" i="8"/>
  <c r="E94" i="8"/>
  <c r="H93" i="8"/>
  <c r="I93" i="8"/>
  <c r="E93" i="8"/>
  <c r="H92" i="8"/>
  <c r="I92" i="8"/>
  <c r="E92" i="8"/>
  <c r="H91" i="8"/>
  <c r="I91" i="8"/>
  <c r="E91" i="8"/>
  <c r="H90" i="8"/>
  <c r="I90" i="8"/>
  <c r="E90" i="8"/>
  <c r="H89" i="8"/>
  <c r="I89" i="8"/>
  <c r="E89" i="8"/>
  <c r="H88" i="8"/>
  <c r="I88" i="8"/>
  <c r="E88" i="8"/>
  <c r="H87" i="8"/>
  <c r="I87" i="8"/>
  <c r="E87" i="8"/>
  <c r="H86" i="8"/>
  <c r="I86" i="8"/>
  <c r="E86" i="8"/>
  <c r="H85" i="8"/>
  <c r="I85" i="8"/>
  <c r="E85" i="8"/>
  <c r="H84" i="8"/>
  <c r="I84" i="8"/>
  <c r="E84" i="8"/>
  <c r="H83" i="8"/>
  <c r="I83" i="8"/>
  <c r="E83" i="8"/>
  <c r="H82" i="8"/>
  <c r="I82" i="8"/>
  <c r="E82" i="8"/>
  <c r="H81" i="8"/>
  <c r="I81" i="8"/>
  <c r="E81" i="8"/>
  <c r="H80" i="8"/>
  <c r="I80" i="8"/>
  <c r="E80" i="8"/>
  <c r="H79" i="8"/>
  <c r="I79" i="8"/>
  <c r="E79" i="8"/>
  <c r="H78" i="8"/>
  <c r="I78" i="8"/>
  <c r="E78" i="8"/>
  <c r="H77" i="8"/>
  <c r="I77" i="8"/>
  <c r="E77" i="8"/>
  <c r="H76" i="8"/>
  <c r="I76" i="8"/>
  <c r="E76" i="8"/>
  <c r="H75" i="8"/>
  <c r="I75" i="8"/>
  <c r="E75" i="8"/>
  <c r="H74" i="8"/>
  <c r="I74" i="8"/>
  <c r="E74" i="8"/>
  <c r="H73" i="8"/>
  <c r="I73" i="8"/>
  <c r="E73" i="8"/>
  <c r="H72" i="8"/>
  <c r="I72" i="8"/>
  <c r="E72" i="8"/>
  <c r="H71" i="8"/>
  <c r="I71" i="8"/>
  <c r="E71" i="8"/>
  <c r="H70" i="8"/>
  <c r="I70" i="8"/>
  <c r="E70" i="8"/>
  <c r="H69" i="8"/>
  <c r="I69" i="8"/>
  <c r="E69" i="8"/>
  <c r="H68" i="8"/>
  <c r="I68" i="8"/>
  <c r="E68" i="8"/>
  <c r="H67" i="8"/>
  <c r="I67" i="8"/>
  <c r="E67" i="8"/>
  <c r="H66" i="8"/>
  <c r="I66" i="8"/>
  <c r="E66" i="8"/>
  <c r="H61" i="8"/>
  <c r="I61" i="8"/>
  <c r="E61" i="8"/>
  <c r="H60" i="8"/>
  <c r="I60" i="8"/>
  <c r="E60" i="8"/>
  <c r="H59" i="8"/>
  <c r="I59" i="8"/>
  <c r="E59" i="8"/>
  <c r="H58" i="8"/>
  <c r="I58" i="8"/>
  <c r="E58" i="8"/>
  <c r="H57" i="8"/>
  <c r="I57" i="8"/>
  <c r="E57" i="8"/>
  <c r="H56" i="8"/>
  <c r="I56" i="8"/>
  <c r="E56" i="8"/>
  <c r="H55" i="8"/>
  <c r="I55" i="8"/>
  <c r="E55" i="8"/>
  <c r="H54" i="8"/>
  <c r="I54" i="8"/>
  <c r="E54" i="8"/>
  <c r="H53" i="8"/>
  <c r="I53" i="8"/>
  <c r="E53" i="8"/>
  <c r="H52" i="8"/>
  <c r="I52" i="8"/>
  <c r="E52" i="8"/>
  <c r="H51" i="8"/>
  <c r="I51" i="8"/>
  <c r="E51" i="8"/>
  <c r="H50" i="8"/>
  <c r="I50" i="8"/>
  <c r="E50" i="8"/>
  <c r="H49" i="8"/>
  <c r="I49" i="8"/>
  <c r="E49" i="8"/>
  <c r="H48" i="8"/>
  <c r="I48" i="8"/>
  <c r="E48" i="8"/>
  <c r="H47" i="8"/>
  <c r="I47" i="8"/>
  <c r="E47" i="8"/>
  <c r="H46" i="8"/>
  <c r="I46" i="8"/>
  <c r="E46" i="8"/>
  <c r="H45" i="8"/>
  <c r="I45" i="8"/>
  <c r="E45" i="8"/>
  <c r="H44" i="8"/>
  <c r="I44" i="8"/>
  <c r="E44" i="8"/>
  <c r="H43" i="8"/>
  <c r="I43" i="8"/>
  <c r="E43" i="8"/>
  <c r="H42" i="8"/>
  <c r="I42" i="8"/>
  <c r="E42" i="8"/>
  <c r="H41" i="8"/>
  <c r="I41" i="8"/>
  <c r="E41" i="8"/>
  <c r="H40" i="8"/>
  <c r="I40" i="8"/>
  <c r="E40" i="8"/>
  <c r="H39" i="8"/>
  <c r="I39" i="8"/>
  <c r="E39" i="8"/>
  <c r="H38" i="8"/>
  <c r="I38" i="8"/>
  <c r="E38" i="8"/>
  <c r="H37" i="8"/>
  <c r="I37" i="8"/>
  <c r="E37" i="8"/>
  <c r="H36" i="8"/>
  <c r="I36" i="8"/>
  <c r="E36" i="8"/>
  <c r="H35" i="8"/>
  <c r="I35" i="8"/>
  <c r="E35" i="8"/>
  <c r="H34" i="8"/>
  <c r="I34" i="8"/>
  <c r="E34" i="8"/>
  <c r="H33" i="8"/>
  <c r="I33" i="8"/>
  <c r="E33" i="8"/>
  <c r="H32" i="8"/>
  <c r="I32" i="8"/>
  <c r="E32" i="8"/>
  <c r="H31" i="8"/>
  <c r="I31" i="8"/>
  <c r="E31" i="8"/>
  <c r="H30" i="8"/>
  <c r="I30" i="8"/>
  <c r="E30" i="8"/>
  <c r="H29" i="8"/>
  <c r="I29" i="8"/>
  <c r="E29" i="8"/>
  <c r="H28" i="8"/>
  <c r="I28" i="8"/>
  <c r="E28" i="8"/>
  <c r="H27" i="8"/>
  <c r="I27" i="8"/>
  <c r="E27" i="8"/>
  <c r="H26" i="8"/>
  <c r="I26" i="8"/>
  <c r="E26" i="8"/>
  <c r="H25" i="8"/>
  <c r="I25" i="8"/>
  <c r="E25" i="8"/>
  <c r="H24" i="8"/>
  <c r="I24" i="8"/>
  <c r="E24" i="8"/>
  <c r="H23" i="8"/>
  <c r="I23" i="8"/>
  <c r="E23" i="8"/>
  <c r="H22" i="8"/>
  <c r="I22" i="8"/>
  <c r="E22" i="8"/>
  <c r="H21" i="8"/>
  <c r="I21" i="8"/>
  <c r="E21" i="8"/>
  <c r="H20" i="8"/>
  <c r="I20" i="8"/>
  <c r="E20" i="8"/>
  <c r="H19" i="8"/>
  <c r="I19" i="8"/>
  <c r="E19" i="8"/>
  <c r="H18" i="8"/>
  <c r="I18" i="8"/>
  <c r="E18" i="8"/>
  <c r="H17" i="8"/>
  <c r="I17" i="8"/>
  <c r="E17" i="8"/>
  <c r="H16" i="8"/>
  <c r="I16" i="8"/>
  <c r="E16" i="8"/>
  <c r="H15" i="8"/>
  <c r="I15" i="8"/>
  <c r="E15" i="8"/>
  <c r="F122" i="7"/>
  <c r="G119" i="7"/>
  <c r="F119" i="7"/>
  <c r="D119" i="7"/>
  <c r="I118" i="7"/>
  <c r="H118" i="7"/>
  <c r="E118" i="7"/>
  <c r="H117" i="7"/>
  <c r="I117" i="7"/>
  <c r="E117" i="7"/>
  <c r="H116" i="7"/>
  <c r="I116" i="7"/>
  <c r="E116" i="7"/>
  <c r="H115" i="7"/>
  <c r="I115" i="7"/>
  <c r="E115" i="7"/>
  <c r="H114" i="7"/>
  <c r="I114" i="7"/>
  <c r="E114" i="7"/>
  <c r="H113" i="7"/>
  <c r="I113" i="7"/>
  <c r="E113" i="7"/>
  <c r="H112" i="7"/>
  <c r="I112" i="7"/>
  <c r="E112" i="7"/>
  <c r="H111" i="7"/>
  <c r="I111" i="7"/>
  <c r="E111" i="7"/>
  <c r="H110" i="7"/>
  <c r="I110" i="7"/>
  <c r="E110" i="7"/>
  <c r="H109" i="7"/>
  <c r="I109" i="7"/>
  <c r="E109" i="7"/>
  <c r="I108" i="7"/>
  <c r="H108" i="7"/>
  <c r="E108" i="7"/>
  <c r="H107" i="7"/>
  <c r="I107" i="7"/>
  <c r="E107" i="7"/>
  <c r="H106" i="7"/>
  <c r="I106" i="7"/>
  <c r="E106" i="7"/>
  <c r="H105" i="7"/>
  <c r="I105" i="7"/>
  <c r="E105" i="7"/>
  <c r="H104" i="7"/>
  <c r="I104" i="7"/>
  <c r="E104" i="7"/>
  <c r="H103" i="7"/>
  <c r="I103" i="7"/>
  <c r="E103" i="7"/>
  <c r="H102" i="7"/>
  <c r="I102" i="7"/>
  <c r="E102" i="7"/>
  <c r="H101" i="7"/>
  <c r="I101" i="7"/>
  <c r="E101" i="7"/>
  <c r="I100" i="7"/>
  <c r="H100" i="7"/>
  <c r="E100" i="7"/>
  <c r="H99" i="7"/>
  <c r="I99" i="7"/>
  <c r="E99" i="7"/>
  <c r="H98" i="7"/>
  <c r="I98" i="7"/>
  <c r="E98" i="7"/>
  <c r="H97" i="7"/>
  <c r="I97" i="7"/>
  <c r="E97" i="7"/>
  <c r="H96" i="7"/>
  <c r="I96" i="7"/>
  <c r="E96" i="7"/>
  <c r="H95" i="7"/>
  <c r="I95" i="7"/>
  <c r="E95" i="7"/>
  <c r="H94" i="7"/>
  <c r="I94" i="7"/>
  <c r="E94" i="7"/>
  <c r="H93" i="7"/>
  <c r="I93" i="7"/>
  <c r="E93" i="7"/>
  <c r="I92" i="7"/>
  <c r="H92" i="7"/>
  <c r="E92" i="7"/>
  <c r="H91" i="7"/>
  <c r="I91" i="7"/>
  <c r="E91" i="7"/>
  <c r="H90" i="7"/>
  <c r="I90" i="7"/>
  <c r="E90" i="7"/>
  <c r="H89" i="7"/>
  <c r="I89" i="7"/>
  <c r="E89" i="7"/>
  <c r="H88" i="7"/>
  <c r="I88" i="7"/>
  <c r="E88" i="7"/>
  <c r="H87" i="7"/>
  <c r="I87" i="7"/>
  <c r="E87" i="7"/>
  <c r="H86" i="7"/>
  <c r="I86" i="7"/>
  <c r="E86" i="7"/>
  <c r="H85" i="7"/>
  <c r="I85" i="7"/>
  <c r="E85" i="7"/>
  <c r="I84" i="7"/>
  <c r="H84" i="7"/>
  <c r="E84" i="7"/>
  <c r="H83" i="7"/>
  <c r="I83" i="7"/>
  <c r="E83" i="7"/>
  <c r="H82" i="7"/>
  <c r="I82" i="7"/>
  <c r="E82" i="7"/>
  <c r="H81" i="7"/>
  <c r="I81" i="7"/>
  <c r="E81" i="7"/>
  <c r="H80" i="7"/>
  <c r="I80" i="7"/>
  <c r="E80" i="7"/>
  <c r="H79" i="7"/>
  <c r="I79" i="7"/>
  <c r="E79" i="7"/>
  <c r="H78" i="7"/>
  <c r="I78" i="7"/>
  <c r="E78" i="7"/>
  <c r="H77" i="7"/>
  <c r="I77" i="7"/>
  <c r="E77" i="7"/>
  <c r="I76" i="7"/>
  <c r="H76" i="7"/>
  <c r="E76" i="7"/>
  <c r="H75" i="7"/>
  <c r="I75" i="7"/>
  <c r="E75" i="7"/>
  <c r="H74" i="7"/>
  <c r="I74" i="7"/>
  <c r="E74" i="7"/>
  <c r="H73" i="7"/>
  <c r="I73" i="7"/>
  <c r="E73" i="7"/>
  <c r="H72" i="7"/>
  <c r="I72" i="7"/>
  <c r="E72" i="7"/>
  <c r="H71" i="7"/>
  <c r="I71" i="7"/>
  <c r="E71" i="7"/>
  <c r="H70" i="7"/>
  <c r="I70" i="7"/>
  <c r="E70" i="7"/>
  <c r="H69" i="7"/>
  <c r="I69" i="7"/>
  <c r="E69" i="7"/>
  <c r="I68" i="7"/>
  <c r="H68" i="7"/>
  <c r="E68" i="7"/>
  <c r="H67" i="7"/>
  <c r="I67" i="7"/>
  <c r="E67" i="7"/>
  <c r="H66" i="7"/>
  <c r="I66" i="7"/>
  <c r="E66" i="7"/>
  <c r="H61" i="7"/>
  <c r="I61" i="7"/>
  <c r="E61" i="7"/>
  <c r="H60" i="7"/>
  <c r="I60" i="7"/>
  <c r="E60" i="7"/>
  <c r="H59" i="7"/>
  <c r="I59" i="7"/>
  <c r="E59" i="7"/>
  <c r="H58" i="7"/>
  <c r="I58" i="7"/>
  <c r="E58" i="7"/>
  <c r="H57" i="7"/>
  <c r="I57" i="7"/>
  <c r="E57" i="7"/>
  <c r="I56" i="7"/>
  <c r="H56" i="7"/>
  <c r="E56" i="7"/>
  <c r="H55" i="7"/>
  <c r="I55" i="7"/>
  <c r="E55" i="7"/>
  <c r="H54" i="7"/>
  <c r="I54" i="7"/>
  <c r="E54" i="7"/>
  <c r="H53" i="7"/>
  <c r="I53" i="7"/>
  <c r="E53" i="7"/>
  <c r="H52" i="7"/>
  <c r="I52" i="7"/>
  <c r="E52" i="7"/>
  <c r="H51" i="7"/>
  <c r="I51" i="7"/>
  <c r="E51" i="7"/>
  <c r="H50" i="7"/>
  <c r="I50" i="7"/>
  <c r="E50" i="7"/>
  <c r="H49" i="7"/>
  <c r="I49" i="7"/>
  <c r="E49" i="7"/>
  <c r="I48" i="7"/>
  <c r="H48" i="7"/>
  <c r="E48" i="7"/>
  <c r="H47" i="7"/>
  <c r="I47" i="7"/>
  <c r="E47" i="7"/>
  <c r="H46" i="7"/>
  <c r="I46" i="7"/>
  <c r="E46" i="7"/>
  <c r="H45" i="7"/>
  <c r="I45" i="7"/>
  <c r="E45" i="7"/>
  <c r="H44" i="7"/>
  <c r="I44" i="7"/>
  <c r="E44" i="7"/>
  <c r="H43" i="7"/>
  <c r="I43" i="7"/>
  <c r="E43" i="7"/>
  <c r="H42" i="7"/>
  <c r="I42" i="7"/>
  <c r="E42" i="7"/>
  <c r="H41" i="7"/>
  <c r="I41" i="7"/>
  <c r="E41" i="7"/>
  <c r="I40" i="7"/>
  <c r="H40" i="7"/>
  <c r="E40" i="7"/>
  <c r="H39" i="7"/>
  <c r="I39" i="7"/>
  <c r="E39" i="7"/>
  <c r="H38" i="7"/>
  <c r="I38" i="7"/>
  <c r="E38" i="7"/>
  <c r="H37" i="7"/>
  <c r="I37" i="7"/>
  <c r="E37" i="7"/>
  <c r="H36" i="7"/>
  <c r="I36" i="7"/>
  <c r="E36" i="7"/>
  <c r="H35" i="7"/>
  <c r="I35" i="7"/>
  <c r="E35" i="7"/>
  <c r="H34" i="7"/>
  <c r="I34" i="7"/>
  <c r="E34" i="7"/>
  <c r="H33" i="7"/>
  <c r="I33" i="7"/>
  <c r="E33" i="7"/>
  <c r="I32" i="7"/>
  <c r="H32" i="7"/>
  <c r="E32" i="7"/>
  <c r="H31" i="7"/>
  <c r="I31" i="7"/>
  <c r="E31" i="7"/>
  <c r="H30" i="7"/>
  <c r="I30" i="7"/>
  <c r="E30" i="7"/>
  <c r="H29" i="7"/>
  <c r="I29" i="7"/>
  <c r="E29" i="7"/>
  <c r="H28" i="7"/>
  <c r="I28" i="7"/>
  <c r="E28" i="7"/>
  <c r="H27" i="7"/>
  <c r="I27" i="7"/>
  <c r="E27" i="7"/>
  <c r="H26" i="7"/>
  <c r="I26" i="7"/>
  <c r="E26" i="7"/>
  <c r="H25" i="7"/>
  <c r="I25" i="7"/>
  <c r="E25" i="7"/>
  <c r="I24" i="7"/>
  <c r="H24" i="7"/>
  <c r="E24" i="7"/>
  <c r="H23" i="7"/>
  <c r="I23" i="7"/>
  <c r="E23" i="7"/>
  <c r="H22" i="7"/>
  <c r="I22" i="7"/>
  <c r="E22" i="7"/>
  <c r="H21" i="7"/>
  <c r="I21" i="7"/>
  <c r="E21" i="7"/>
  <c r="H20" i="7"/>
  <c r="I20" i="7"/>
  <c r="E20" i="7"/>
  <c r="H19" i="7"/>
  <c r="I19" i="7"/>
  <c r="E19" i="7"/>
  <c r="H18" i="7"/>
  <c r="I18" i="7"/>
  <c r="E18" i="7"/>
  <c r="H17" i="7"/>
  <c r="I17" i="7"/>
  <c r="E17" i="7"/>
  <c r="I16" i="7"/>
  <c r="H16" i="7"/>
  <c r="E16" i="7"/>
  <c r="H15" i="7"/>
  <c r="I15" i="7"/>
  <c r="E15" i="7"/>
  <c r="E119" i="7"/>
  <c r="F122" i="6"/>
  <c r="G119" i="6"/>
  <c r="F119" i="6"/>
  <c r="D119" i="6"/>
  <c r="H118" i="6"/>
  <c r="I118" i="6"/>
  <c r="E118" i="6"/>
  <c r="H117" i="6"/>
  <c r="I117" i="6"/>
  <c r="E117" i="6"/>
  <c r="H116" i="6"/>
  <c r="I116" i="6"/>
  <c r="E116" i="6"/>
  <c r="H115" i="6"/>
  <c r="I115" i="6"/>
  <c r="E115" i="6"/>
  <c r="H114" i="6"/>
  <c r="I114" i="6"/>
  <c r="E114" i="6"/>
  <c r="H113" i="6"/>
  <c r="I113" i="6"/>
  <c r="E113" i="6"/>
  <c r="H112" i="6"/>
  <c r="I112" i="6"/>
  <c r="E112" i="6"/>
  <c r="H111" i="6"/>
  <c r="I111" i="6"/>
  <c r="E111" i="6"/>
  <c r="H110" i="6"/>
  <c r="I110" i="6"/>
  <c r="E110" i="6"/>
  <c r="H109" i="6"/>
  <c r="I109" i="6"/>
  <c r="E109" i="6"/>
  <c r="H108" i="6"/>
  <c r="I108" i="6"/>
  <c r="E108" i="6"/>
  <c r="H107" i="6"/>
  <c r="I107" i="6"/>
  <c r="E107" i="6"/>
  <c r="H106" i="6"/>
  <c r="I106" i="6"/>
  <c r="E106" i="6"/>
  <c r="H105" i="6"/>
  <c r="I105" i="6"/>
  <c r="E105" i="6"/>
  <c r="H104" i="6"/>
  <c r="I104" i="6"/>
  <c r="E104" i="6"/>
  <c r="H103" i="6"/>
  <c r="I103" i="6"/>
  <c r="E103" i="6"/>
  <c r="H102" i="6"/>
  <c r="I102" i="6"/>
  <c r="E102" i="6"/>
  <c r="H101" i="6"/>
  <c r="I101" i="6"/>
  <c r="E101" i="6"/>
  <c r="H100" i="6"/>
  <c r="I100" i="6"/>
  <c r="E100" i="6"/>
  <c r="H99" i="6"/>
  <c r="I99" i="6"/>
  <c r="E99" i="6"/>
  <c r="H98" i="6"/>
  <c r="I98" i="6"/>
  <c r="E98" i="6"/>
  <c r="H97" i="6"/>
  <c r="I97" i="6"/>
  <c r="E97" i="6"/>
  <c r="H96" i="6"/>
  <c r="I96" i="6"/>
  <c r="E96" i="6"/>
  <c r="H95" i="6"/>
  <c r="I95" i="6"/>
  <c r="E95" i="6"/>
  <c r="H94" i="6"/>
  <c r="I94" i="6"/>
  <c r="E94" i="6"/>
  <c r="H93" i="6"/>
  <c r="I93" i="6"/>
  <c r="E93" i="6"/>
  <c r="H92" i="6"/>
  <c r="I92" i="6"/>
  <c r="E92" i="6"/>
  <c r="H91" i="6"/>
  <c r="I91" i="6"/>
  <c r="E91" i="6"/>
  <c r="H90" i="6"/>
  <c r="I90" i="6"/>
  <c r="E90" i="6"/>
  <c r="H89" i="6"/>
  <c r="I89" i="6"/>
  <c r="E89" i="6"/>
  <c r="H88" i="6"/>
  <c r="I88" i="6"/>
  <c r="E88" i="6"/>
  <c r="H87" i="6"/>
  <c r="I87" i="6"/>
  <c r="E87" i="6"/>
  <c r="H86" i="6"/>
  <c r="I86" i="6"/>
  <c r="E86" i="6"/>
  <c r="H85" i="6"/>
  <c r="I85" i="6"/>
  <c r="E85" i="6"/>
  <c r="H84" i="6"/>
  <c r="I84" i="6"/>
  <c r="E84" i="6"/>
  <c r="H83" i="6"/>
  <c r="I83" i="6"/>
  <c r="E83" i="6"/>
  <c r="H82" i="6"/>
  <c r="I82" i="6"/>
  <c r="E82" i="6"/>
  <c r="H81" i="6"/>
  <c r="I81" i="6"/>
  <c r="E81" i="6"/>
  <c r="H80" i="6"/>
  <c r="I80" i="6"/>
  <c r="E80" i="6"/>
  <c r="H79" i="6"/>
  <c r="I79" i="6"/>
  <c r="E79" i="6"/>
  <c r="H78" i="6"/>
  <c r="I78" i="6"/>
  <c r="E78" i="6"/>
  <c r="H77" i="6"/>
  <c r="I77" i="6"/>
  <c r="E77" i="6"/>
  <c r="H76" i="6"/>
  <c r="I76" i="6"/>
  <c r="E76" i="6"/>
  <c r="H75" i="6"/>
  <c r="I75" i="6"/>
  <c r="E75" i="6"/>
  <c r="H74" i="6"/>
  <c r="I74" i="6"/>
  <c r="E74" i="6"/>
  <c r="H73" i="6"/>
  <c r="I73" i="6"/>
  <c r="E73" i="6"/>
  <c r="H72" i="6"/>
  <c r="I72" i="6"/>
  <c r="E72" i="6"/>
  <c r="H71" i="6"/>
  <c r="I71" i="6"/>
  <c r="E71" i="6"/>
  <c r="H70" i="6"/>
  <c r="I70" i="6"/>
  <c r="E70" i="6"/>
  <c r="H69" i="6"/>
  <c r="I69" i="6"/>
  <c r="E69" i="6"/>
  <c r="H68" i="6"/>
  <c r="I68" i="6"/>
  <c r="E68" i="6"/>
  <c r="H67" i="6"/>
  <c r="I67" i="6"/>
  <c r="E67" i="6"/>
  <c r="H66" i="6"/>
  <c r="I66" i="6"/>
  <c r="E66" i="6"/>
  <c r="H61" i="6"/>
  <c r="I61" i="6"/>
  <c r="E61" i="6"/>
  <c r="H60" i="6"/>
  <c r="I60" i="6"/>
  <c r="E60" i="6"/>
  <c r="H59" i="6"/>
  <c r="I59" i="6"/>
  <c r="E59" i="6"/>
  <c r="H58" i="6"/>
  <c r="I58" i="6"/>
  <c r="E58" i="6"/>
  <c r="H57" i="6"/>
  <c r="I57" i="6"/>
  <c r="E57" i="6"/>
  <c r="H56" i="6"/>
  <c r="I56" i="6"/>
  <c r="E56" i="6"/>
  <c r="H55" i="6"/>
  <c r="I55" i="6"/>
  <c r="E55" i="6"/>
  <c r="H54" i="6"/>
  <c r="I54" i="6"/>
  <c r="E54" i="6"/>
  <c r="H53" i="6"/>
  <c r="I53" i="6"/>
  <c r="E53" i="6"/>
  <c r="H52" i="6"/>
  <c r="I52" i="6"/>
  <c r="E52" i="6"/>
  <c r="H51" i="6"/>
  <c r="I51" i="6"/>
  <c r="E51" i="6"/>
  <c r="H50" i="6"/>
  <c r="I50" i="6"/>
  <c r="E50" i="6"/>
  <c r="H49" i="6"/>
  <c r="I49" i="6"/>
  <c r="E49" i="6"/>
  <c r="H48" i="6"/>
  <c r="I48" i="6"/>
  <c r="E48" i="6"/>
  <c r="H47" i="6"/>
  <c r="I47" i="6"/>
  <c r="E47" i="6"/>
  <c r="H46" i="6"/>
  <c r="I46" i="6"/>
  <c r="E46" i="6"/>
  <c r="H45" i="6"/>
  <c r="I45" i="6"/>
  <c r="E45" i="6"/>
  <c r="H44" i="6"/>
  <c r="I44" i="6"/>
  <c r="E44" i="6"/>
  <c r="H43" i="6"/>
  <c r="I43" i="6"/>
  <c r="E43" i="6"/>
  <c r="H42" i="6"/>
  <c r="I42" i="6"/>
  <c r="E42" i="6"/>
  <c r="H41" i="6"/>
  <c r="I41" i="6"/>
  <c r="E41" i="6"/>
  <c r="H40" i="6"/>
  <c r="I40" i="6"/>
  <c r="E40" i="6"/>
  <c r="H39" i="6"/>
  <c r="I39" i="6"/>
  <c r="E39" i="6"/>
  <c r="H38" i="6"/>
  <c r="I38" i="6"/>
  <c r="E38" i="6"/>
  <c r="H37" i="6"/>
  <c r="I37" i="6"/>
  <c r="E37" i="6"/>
  <c r="H36" i="6"/>
  <c r="I36" i="6"/>
  <c r="E36" i="6"/>
  <c r="H35" i="6"/>
  <c r="I35" i="6"/>
  <c r="E35" i="6"/>
  <c r="H34" i="6"/>
  <c r="I34" i="6"/>
  <c r="E34" i="6"/>
  <c r="H33" i="6"/>
  <c r="I33" i="6"/>
  <c r="E33" i="6"/>
  <c r="H32" i="6"/>
  <c r="I32" i="6"/>
  <c r="E32" i="6"/>
  <c r="H31" i="6"/>
  <c r="I31" i="6"/>
  <c r="E31" i="6"/>
  <c r="H30" i="6"/>
  <c r="I30" i="6"/>
  <c r="E30" i="6"/>
  <c r="H29" i="6"/>
  <c r="I29" i="6"/>
  <c r="E29" i="6"/>
  <c r="H28" i="6"/>
  <c r="I28" i="6"/>
  <c r="E28" i="6"/>
  <c r="H27" i="6"/>
  <c r="I27" i="6"/>
  <c r="E27" i="6"/>
  <c r="H26" i="6"/>
  <c r="I26" i="6"/>
  <c r="E26" i="6"/>
  <c r="H25" i="6"/>
  <c r="I25" i="6"/>
  <c r="E25" i="6"/>
  <c r="H24" i="6"/>
  <c r="I24" i="6"/>
  <c r="E24" i="6"/>
  <c r="H23" i="6"/>
  <c r="I23" i="6"/>
  <c r="E23" i="6"/>
  <c r="H22" i="6"/>
  <c r="I22" i="6"/>
  <c r="E22" i="6"/>
  <c r="H21" i="6"/>
  <c r="I21" i="6"/>
  <c r="E21" i="6"/>
  <c r="H20" i="6"/>
  <c r="I20" i="6"/>
  <c r="E20" i="6"/>
  <c r="H19" i="6"/>
  <c r="I19" i="6"/>
  <c r="E19" i="6"/>
  <c r="H18" i="6"/>
  <c r="I18" i="6"/>
  <c r="E18" i="6"/>
  <c r="H17" i="6"/>
  <c r="I17" i="6"/>
  <c r="E17" i="6"/>
  <c r="H16" i="6"/>
  <c r="I16" i="6"/>
  <c r="E16" i="6"/>
  <c r="H15" i="6"/>
  <c r="E15" i="6"/>
  <c r="E119" i="8"/>
  <c r="E119" i="9"/>
  <c r="I119" i="9"/>
  <c r="H119" i="9"/>
  <c r="I119" i="8"/>
  <c r="H119" i="8"/>
  <c r="I119" i="7"/>
  <c r="H119" i="7"/>
  <c r="H119" i="6"/>
  <c r="E119" i="6"/>
  <c r="I15" i="6"/>
  <c r="I119" i="6"/>
  <c r="E119" i="11"/>
  <c r="G119" i="11"/>
  <c r="H119" i="11"/>
  <c r="I119" i="11"/>
</calcChain>
</file>

<file path=xl/sharedStrings.xml><?xml version="1.0" encoding="utf-8"?>
<sst xmlns="http://schemas.openxmlformats.org/spreadsheetml/2006/main" count="2100" uniqueCount="290">
  <si>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</si>
  <si>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</si>
  <si>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</si>
  <si>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</si>
  <si>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</si>
  <si>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</si>
  <si>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</si>
  <si>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</si>
  <si>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</si>
  <si>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</si>
  <si>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</si>
  <si>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</si>
  <si>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</si>
  <si>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</si>
  <si>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</si>
  <si>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</si>
  <si>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</si>
  <si>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</si>
  <si>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</si>
  <si>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</si>
  <si>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</si>
  <si>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</si>
  <si>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</si>
  <si>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</si>
  <si>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</si>
  <si>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</si>
  <si>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</si>
  <si>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</si>
  <si>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</si>
  <si>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</si>
  <si>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</si>
  <si>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</si>
  <si>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</si>
  <si>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</si>
  <si>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</si>
  <si>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</si>
  <si>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</si>
  <si>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</si>
  <si>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</si>
  <si>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</si>
  <si>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</si>
  <si>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</si>
  <si>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</si>
  <si>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</si>
  <si>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</si>
  <si>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</si>
  <si>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</si>
  <si>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</si>
  <si>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</si>
  <si>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</si>
  <si>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</si>
  <si>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</si>
  <si>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</si>
  <si>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</si>
  <si>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</si>
  <si>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</si>
  <si>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</si>
  <si>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</si>
  <si>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</si>
  <si>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</si>
  <si>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</si>
  <si>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</si>
  <si>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</si>
  <si>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</si>
  <si>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</si>
  <si>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</si>
  <si>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</si>
  <si>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</si>
  <si>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</si>
  <si>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</si>
  <si>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</si>
  <si>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</si>
  <si>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</si>
  <si>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</si>
  <si>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</si>
  <si>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</si>
  <si>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</si>
  <si>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</si>
  <si>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</si>
  <si>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</si>
  <si>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</si>
  <si>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</si>
  <si>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</si>
  <si>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</si>
  <si>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</si>
  <si>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</si>
  <si>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</si>
  <si>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</si>
  <si>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</si>
  <si>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</si>
  <si>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</si>
  <si>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</si>
  <si>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</si>
  <si>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</si>
  <si>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</si>
  <si>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</si>
  <si>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</si>
  <si>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</si>
  <si>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</si>
  <si>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</si>
  <si>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</si>
  <si>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</si>
  <si>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</si>
  <si>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</si>
  <si>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</si>
  <si>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</si>
  <si>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</si>
  <si>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</si>
  <si>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</si>
  <si>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</si>
  <si>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</si>
  <si>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</si>
  <si>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</si>
  <si>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</si>
  <si>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</si>
  <si>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</si>
  <si>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</si>
  <si>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</si>
  <si>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</si>
  <si>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</si>
  <si>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</si>
  <si>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</si>
  <si>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</si>
  <si>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</si>
  <si>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</si>
  <si>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</si>
  <si>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</si>
  <si>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</si>
  <si>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</si>
  <si>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</si>
  <si>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</si>
  <si>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</si>
  <si>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</si>
  <si>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</si>
  <si>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</si>
  <si>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</si>
  <si>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</si>
  <si>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</si>
  <si>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</si>
  <si>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</si>
  <si>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</si>
  <si>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</si>
  <si>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</si>
  <si>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</si>
  <si>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</si>
  <si>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</si>
  <si>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</si>
  <si>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</si>
  <si>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</si>
  <si>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</si>
  <si>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</si>
  <si>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</si>
  <si>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</si>
  <si>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</si>
  <si>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</si>
  <si>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</si>
  <si>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</si>
  <si>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</si>
  <si>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</si>
  <si>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</si>
  <si>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</si>
  <si>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</si>
  <si>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</si>
  <si>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</si>
  <si>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</si>
  <si>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</si>
  <si>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</si>
  <si>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</si>
  <si>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</si>
  <si>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</si>
  <si>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</si>
  <si>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</si>
  <si>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</si>
  <si>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</si>
  <si>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</si>
  <si>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</si>
  <si>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</si>
  <si>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</si>
  <si>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</si>
  <si>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</si>
  <si>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</si>
  <si>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</si>
  <si>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</si>
  <si>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</si>
  <si>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</si>
  <si>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</si>
  <si>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</si>
  <si>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</si>
  <si>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</si>
  <si>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</si>
  <si>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</si>
  <si>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</si>
  <si>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</si>
  <si>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</si>
  <si>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</si>
  <si>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</si>
  <si>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</si>
  <si>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</si>
  <si>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</si>
  <si>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</si>
  <si>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</si>
  <si>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</si>
  <si>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</si>
  <si>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</si>
  <si>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</si>
  <si>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</si>
  <si>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</si>
  <si>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</si>
  <si>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</si>
  <si>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</si>
  <si>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</si>
  <si>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</si>
  <si>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</si>
  <si>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</si>
  <si>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</si>
  <si>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</si>
  <si>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</si>
  <si>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</si>
  <si>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</si>
  <si>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</si>
  <si>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</si>
  <si>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</si>
  <si>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</si>
  <si>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</si>
  <si>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</si>
  <si>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</si>
  <si>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</si>
  <si>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</si>
  <si>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</si>
  <si>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</si>
  <si>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</si>
  <si>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</si>
  <si>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</si>
  <si>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</si>
  <si>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</si>
  <si>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</si>
  <si>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</si>
  <si>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</si>
  <si>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</si>
  <si>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</si>
  <si>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</si>
  <si>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</si>
  <si>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</si>
  <si>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</si>
  <si>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</si>
  <si>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</si>
  <si>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</si>
  <si>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</si>
  <si>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</si>
  <si>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</si>
  <si>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</si>
  <si>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</si>
  <si>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</si>
  <si>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</si>
  <si>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</si>
  <si>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</si>
  <si>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</si>
  <si>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</si>
  <si>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</si>
  <si>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</si>
  <si>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</si>
  <si>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</si>
  <si>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</si>
  <si>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</si>
  <si>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</si>
  <si>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</si>
  <si>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</si>
  <si>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</si>
  <si>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</si>
  <si>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</si>
  <si>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</si>
  <si>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</si>
  <si>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</si>
  <si>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</si>
  <si>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</si>
  <si>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</si>
  <si>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Funding Authorization is for Direct Payments and provided for</t>
  </si>
  <si>
    <t xml:space="preserve">                 informational purposes only.</t>
  </si>
  <si>
    <t>AUTHORIZATION NUMBER: 1</t>
  </si>
  <si>
    <r>
      <t xml:space="preserve">EFFECTIVE DATE: </t>
    </r>
    <r>
      <rPr>
        <b/>
        <u/>
        <sz val="9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</si>
  <si>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</si>
  <si>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</si>
  <si>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Date:  FFY 2023 &amp; 2024</t>
  </si>
  <si>
    <t>Award Number:  G23B1NCLIEA &amp; G24B1NCLIEA</t>
  </si>
  <si>
    <t>AUTHORIZATION NUMBER: 2</t>
  </si>
  <si>
    <t>AUTHORIZATION NUMBER: 3</t>
  </si>
  <si>
    <t>AUTHORIZATION NUMBER: 4</t>
  </si>
  <si>
    <t>AUTHORIZATION NUMBER: 5</t>
  </si>
  <si>
    <t>AUTHORIZATION NUMBER: 6</t>
  </si>
  <si>
    <t>AUTHORIZATION NUMBER: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</si>
</sst>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2" fillId="0" borderId="4" xfId="1" quotePrefix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9188194-D46F-480B-9837-539BA95BED62}"/>
            </a:ext>
          </a:extLst>
        </xdr:cNvPr>
        <xdr:cNvSpPr/>
      </xdr:nvSpPr>
      <xdr:spPr>
        <a:xfrm>
          <a:off x="3400036" y="1944951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6E69432-6929-4002-9C39-06920110AD77}"/>
            </a:ext>
          </a:extLst>
        </xdr:cNvPr>
        <xdr:cNvSpPr/>
      </xdr:nvSpPr>
      <xdr:spPr>
        <a:xfrm>
          <a:off x="2732699" y="19456645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015F75A-7C54-42AC-9D68-2F750FE40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2920"/>
          <a:ext cx="1636104" cy="1536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E7C2E9-2D25-46DB-B9B0-200BB508F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452" y="22956226"/>
          <a:ext cx="1860550" cy="466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CF6BCC5-8D68-498E-A155-12564F03829C}"/>
            </a:ext>
          </a:extLst>
        </xdr:cNvPr>
        <xdr:cNvSpPr/>
      </xdr:nvSpPr>
      <xdr:spPr>
        <a:xfrm>
          <a:off x="3400036" y="1944951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9782402-A918-4A50-9A73-E76E40A022BC}"/>
            </a:ext>
          </a:extLst>
        </xdr:cNvPr>
        <xdr:cNvSpPr/>
      </xdr:nvSpPr>
      <xdr:spPr>
        <a:xfrm>
          <a:off x="2732699" y="19456645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AFC7EB2-3A6A-44DD-AAD9-493A8E51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2920"/>
          <a:ext cx="1636104" cy="1536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4BD3B05-9446-4744-B8BA-683C6B37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452" y="22956226"/>
          <a:ext cx="1860550" cy="466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D29957-DA6C-4A46-B7AB-7562AEF8093C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983D26A-E417-47B1-8A6A-0CE325D8AF26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30CA5CD-C27C-42C5-8B0F-D49A148D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7665FC6-AD12-4471-B008-875BD3480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91AD72-4153-4308-A08F-D4EA58CA0491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4F9F584-9DAC-40E1-AFCB-CC4A9B28099D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BF1A60A-0CDF-4D83-B0F1-A9D06734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93D7E60-8032-4B00-ABA6-29484C2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EC6ACB5-344A-456E-B475-1CB4D404873D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DB24891-A985-46B6-99FF-65D2693FF80E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30C3BC3-35A3-4019-A96A-665709BE1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57B1A6A-865B-477C-9BCB-16FB093B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C2F8173-CA32-4128-B2DB-197948E647EA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EC542F4-36EC-4358-845D-625F08088A37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D793FA3-41CA-47ED-A320-956E33B9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796BE7-6D5C-4889-89F0-9C55CB46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0682EEC-53FF-4B63-8BBC-F439B4C2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14123" cy="156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7E8743-FA82-4CCA-82E3-7F215DB9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940" y="23372884"/>
          <a:ext cx="1864214" cy="467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D892-A079-4A9F-9848-05C6D7945639}">
  <dimension ref="A1:WVL156"/>
  <sheetViews>
    <sheetView tabSelected="1" zoomScale="130" zoomScaleNormal="130" workbookViewId="0">
      <selection activeCell="F107" sqref="F107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289</v>
      </c>
    </row>
    <row r="5" spans="1:9" ht="11.5" x14ac:dyDescent="0.25">
      <c r="E5" s="68"/>
    </row>
    <row r="6" spans="1:9" ht="11.5" x14ac:dyDescent="0.25">
      <c r="D6" s="82" t="s">
        <v>276</v>
      </c>
      <c r="E6" s="82"/>
      <c r="F6" s="82"/>
      <c r="G6" s="82"/>
      <c r="H6" s="82"/>
      <c r="I6" s="78"/>
    </row>
    <row r="7" spans="1:9" ht="11.5" x14ac:dyDescent="0.25">
      <c r="D7" s="83" t="s">
        <v>277</v>
      </c>
      <c r="E7" s="83"/>
      <c r="F7" s="83"/>
      <c r="G7" s="83"/>
      <c r="H7" s="83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9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329743.23</v>
      </c>
      <c r="E15" s="13">
        <f>D15</f>
        <v>329743.23</v>
      </c>
      <c r="F15" s="14">
        <v>0</v>
      </c>
      <c r="G15" s="15">
        <f>F15</f>
        <v>0</v>
      </c>
      <c r="H15" s="16">
        <f t="shared" ref="H15:H61" si="0">D15+F15</f>
        <v>329743.23</v>
      </c>
      <c r="I15" s="17">
        <f>SUM(H15:H15)</f>
        <v>329743.23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62604.37000000001</v>
      </c>
      <c r="E16" s="13">
        <f t="shared" ref="E16:E61" si="1">D16</f>
        <v>62604.37000000001</v>
      </c>
      <c r="F16" s="14">
        <v>0</v>
      </c>
      <c r="G16" s="15">
        <f t="shared" ref="G16:G61" si="2">F16</f>
        <v>0</v>
      </c>
      <c r="H16" s="21">
        <f t="shared" si="0"/>
        <v>62604.37000000001</v>
      </c>
      <c r="I16" s="22">
        <f t="shared" ref="I16:I61" si="3">SUM(H16:H16)</f>
        <v>62604.37000000001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22135.5</v>
      </c>
      <c r="E17" s="13">
        <f t="shared" si="1"/>
        <v>22135.5</v>
      </c>
      <c r="F17" s="14">
        <v>0</v>
      </c>
      <c r="G17" s="15">
        <f t="shared" si="2"/>
        <v>0</v>
      </c>
      <c r="H17" s="21">
        <f t="shared" si="0"/>
        <v>22135.5</v>
      </c>
      <c r="I17" s="22">
        <f t="shared" si="3"/>
        <v>22135.5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85649.095000000001</v>
      </c>
      <c r="E18" s="13">
        <f t="shared" si="1"/>
        <v>85649.095000000001</v>
      </c>
      <c r="F18" s="14">
        <v>0</v>
      </c>
      <c r="G18" s="15">
        <f t="shared" si="2"/>
        <v>0</v>
      </c>
      <c r="H18" s="21">
        <f t="shared" si="0"/>
        <v>85649.095000000001</v>
      </c>
      <c r="I18" s="22">
        <f t="shared" si="3"/>
        <v>85649.095000000001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63791</v>
      </c>
      <c r="E19" s="13">
        <f t="shared" si="1"/>
        <v>63791</v>
      </c>
      <c r="F19" s="14">
        <v>0</v>
      </c>
      <c r="G19" s="15">
        <f t="shared" si="2"/>
        <v>0</v>
      </c>
      <c r="H19" s="21">
        <f t="shared" si="0"/>
        <v>63791</v>
      </c>
      <c r="I19" s="22">
        <f t="shared" si="3"/>
        <v>63791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36817.75</v>
      </c>
      <c r="E20" s="13">
        <f t="shared" si="1"/>
        <v>36817.75</v>
      </c>
      <c r="F20" s="14">
        <v>0</v>
      </c>
      <c r="G20" s="15">
        <f t="shared" si="2"/>
        <v>0</v>
      </c>
      <c r="H20" s="21">
        <f t="shared" si="0"/>
        <v>36817.75</v>
      </c>
      <c r="I20" s="22">
        <f t="shared" si="3"/>
        <v>36817.75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111964.76</v>
      </c>
      <c r="E21" s="13">
        <f t="shared" si="1"/>
        <v>111964.76</v>
      </c>
      <c r="F21" s="14">
        <v>0</v>
      </c>
      <c r="G21" s="15">
        <f t="shared" si="2"/>
        <v>0</v>
      </c>
      <c r="H21" s="21">
        <f t="shared" si="0"/>
        <v>111964.76</v>
      </c>
      <c r="I21" s="22">
        <f t="shared" si="3"/>
        <v>111964.76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55310.76</v>
      </c>
      <c r="E22" s="13">
        <f t="shared" si="1"/>
        <v>55310.76</v>
      </c>
      <c r="F22" s="14">
        <v>0</v>
      </c>
      <c r="G22" s="15">
        <f t="shared" si="2"/>
        <v>0</v>
      </c>
      <c r="H22" s="21">
        <f t="shared" si="0"/>
        <v>55310.76</v>
      </c>
      <c r="I22" s="22">
        <f t="shared" si="3"/>
        <v>55310.76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94066.324999999997</v>
      </c>
      <c r="E23" s="13">
        <f t="shared" si="1"/>
        <v>94066.324999999997</v>
      </c>
      <c r="F23" s="14">
        <v>0</v>
      </c>
      <c r="G23" s="15">
        <f t="shared" si="2"/>
        <v>0</v>
      </c>
      <c r="H23" s="21">
        <f t="shared" si="0"/>
        <v>94066.324999999997</v>
      </c>
      <c r="I23" s="22">
        <f t="shared" si="3"/>
        <v>94066.324999999997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149283.655</v>
      </c>
      <c r="E24" s="13">
        <f t="shared" si="1"/>
        <v>149283.655</v>
      </c>
      <c r="F24" s="14">
        <v>0</v>
      </c>
      <c r="G24" s="15">
        <f t="shared" si="2"/>
        <v>0</v>
      </c>
      <c r="H24" s="21">
        <f t="shared" si="0"/>
        <v>149283.655</v>
      </c>
      <c r="I24" s="22">
        <f t="shared" si="3"/>
        <v>149283.655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437900.255</v>
      </c>
      <c r="E25" s="13">
        <f t="shared" si="1"/>
        <v>437900.255</v>
      </c>
      <c r="F25" s="14">
        <v>0</v>
      </c>
      <c r="G25" s="15">
        <f t="shared" si="2"/>
        <v>0</v>
      </c>
      <c r="H25" s="21">
        <f t="shared" si="0"/>
        <v>437900.255</v>
      </c>
      <c r="I25" s="22">
        <f t="shared" si="3"/>
        <v>437900.255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195118.44500000001</v>
      </c>
      <c r="E26" s="13">
        <f t="shared" si="1"/>
        <v>195118.44500000001</v>
      </c>
      <c r="F26" s="14">
        <v>0</v>
      </c>
      <c r="G26" s="15">
        <f t="shared" si="2"/>
        <v>0</v>
      </c>
      <c r="H26" s="21">
        <f t="shared" si="0"/>
        <v>195118.44500000001</v>
      </c>
      <c r="I26" s="22">
        <f t="shared" si="3"/>
        <v>195118.44500000001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262073.12</v>
      </c>
      <c r="E27" s="13">
        <f t="shared" si="1"/>
        <v>262073.12</v>
      </c>
      <c r="F27" s="14">
        <v>0</v>
      </c>
      <c r="G27" s="15">
        <f t="shared" si="2"/>
        <v>0</v>
      </c>
      <c r="H27" s="21">
        <f t="shared" si="0"/>
        <v>262073.12</v>
      </c>
      <c r="I27" s="22">
        <f t="shared" si="3"/>
        <v>262073.12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161754.85500000001</v>
      </c>
      <c r="E28" s="13">
        <f t="shared" si="1"/>
        <v>161754.85500000001</v>
      </c>
      <c r="F28" s="14">
        <v>0</v>
      </c>
      <c r="G28" s="15">
        <f t="shared" si="2"/>
        <v>0</v>
      </c>
      <c r="H28" s="21">
        <f t="shared" si="0"/>
        <v>161754.85500000001</v>
      </c>
      <c r="I28" s="22">
        <f t="shared" si="3"/>
        <v>161754.85500000001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10087.5</v>
      </c>
      <c r="E29" s="13">
        <f t="shared" si="1"/>
        <v>10087.5</v>
      </c>
      <c r="F29" s="14">
        <v>0</v>
      </c>
      <c r="G29" s="15">
        <f t="shared" si="2"/>
        <v>0</v>
      </c>
      <c r="H29" s="21">
        <f t="shared" si="0"/>
        <v>10087.5</v>
      </c>
      <c r="I29" s="22">
        <f t="shared" si="3"/>
        <v>10087.5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85339.695000000007</v>
      </c>
      <c r="E30" s="13">
        <f t="shared" si="1"/>
        <v>85339.695000000007</v>
      </c>
      <c r="F30" s="14">
        <v>0</v>
      </c>
      <c r="G30" s="15">
        <f t="shared" si="2"/>
        <v>0</v>
      </c>
      <c r="H30" s="21">
        <f t="shared" si="0"/>
        <v>85339.695000000007</v>
      </c>
      <c r="I30" s="22">
        <f t="shared" si="3"/>
        <v>85339.695000000007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47720.5</v>
      </c>
      <c r="E31" s="13">
        <f t="shared" si="1"/>
        <v>47720.5</v>
      </c>
      <c r="F31" s="14">
        <v>0</v>
      </c>
      <c r="G31" s="15">
        <f t="shared" si="2"/>
        <v>0</v>
      </c>
      <c r="H31" s="21">
        <f t="shared" si="0"/>
        <v>47720.5</v>
      </c>
      <c r="I31" s="22">
        <f t="shared" si="3"/>
        <v>47720.5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251686.66</v>
      </c>
      <c r="E32" s="13">
        <f t="shared" si="1"/>
        <v>251686.66</v>
      </c>
      <c r="F32" s="14">
        <v>0</v>
      </c>
      <c r="G32" s="15">
        <f t="shared" si="2"/>
        <v>0</v>
      </c>
      <c r="H32" s="21">
        <f t="shared" si="0"/>
        <v>251686.66</v>
      </c>
      <c r="I32" s="22">
        <f t="shared" si="3"/>
        <v>251686.66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77063.69</v>
      </c>
      <c r="E33" s="13">
        <f t="shared" si="1"/>
        <v>77063.69</v>
      </c>
      <c r="F33" s="14">
        <v>0</v>
      </c>
      <c r="G33" s="15">
        <f t="shared" si="2"/>
        <v>0</v>
      </c>
      <c r="H33" s="21">
        <f t="shared" si="0"/>
        <v>77063.69</v>
      </c>
      <c r="I33" s="22">
        <f t="shared" si="3"/>
        <v>77063.69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54876.57</v>
      </c>
      <c r="E34" s="13">
        <f t="shared" si="1"/>
        <v>54876.57</v>
      </c>
      <c r="F34" s="14">
        <v>0</v>
      </c>
      <c r="G34" s="15">
        <f t="shared" si="2"/>
        <v>0</v>
      </c>
      <c r="H34" s="21">
        <f t="shared" si="0"/>
        <v>54876.57</v>
      </c>
      <c r="I34" s="22">
        <f t="shared" si="3"/>
        <v>54876.57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32998.25</v>
      </c>
      <c r="E35" s="13">
        <f t="shared" si="1"/>
        <v>32998.25</v>
      </c>
      <c r="F35" s="14">
        <v>0</v>
      </c>
      <c r="G35" s="15">
        <f t="shared" si="2"/>
        <v>0</v>
      </c>
      <c r="H35" s="21">
        <f t="shared" si="0"/>
        <v>32998.25</v>
      </c>
      <c r="I35" s="22">
        <f t="shared" si="3"/>
        <v>32998.25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16550</v>
      </c>
      <c r="E36" s="13">
        <f t="shared" si="1"/>
        <v>16550</v>
      </c>
      <c r="F36" s="14">
        <v>0</v>
      </c>
      <c r="G36" s="15">
        <f t="shared" si="2"/>
        <v>0</v>
      </c>
      <c r="H36" s="21">
        <f t="shared" si="0"/>
        <v>16550</v>
      </c>
      <c r="I36" s="22">
        <f t="shared" si="3"/>
        <v>16550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245172.55499999999</v>
      </c>
      <c r="E37" s="13">
        <f t="shared" si="1"/>
        <v>245172.55499999999</v>
      </c>
      <c r="F37" s="14">
        <v>0</v>
      </c>
      <c r="G37" s="15">
        <f t="shared" si="2"/>
        <v>0</v>
      </c>
      <c r="H37" s="21">
        <f t="shared" si="0"/>
        <v>245172.55499999999</v>
      </c>
      <c r="I37" s="22">
        <f t="shared" si="3"/>
        <v>245172.55499999999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142974</v>
      </c>
      <c r="E38" s="13">
        <f t="shared" si="1"/>
        <v>142974</v>
      </c>
      <c r="F38" s="14">
        <v>0</v>
      </c>
      <c r="G38" s="15">
        <f t="shared" si="2"/>
        <v>0</v>
      </c>
      <c r="H38" s="21">
        <f t="shared" si="0"/>
        <v>142974</v>
      </c>
      <c r="I38" s="22">
        <f t="shared" si="3"/>
        <v>142974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154959.65</v>
      </c>
      <c r="E39" s="13">
        <f t="shared" si="1"/>
        <v>154959.65</v>
      </c>
      <c r="F39" s="14">
        <v>0</v>
      </c>
      <c r="G39" s="15">
        <f t="shared" si="2"/>
        <v>0</v>
      </c>
      <c r="H39" s="21">
        <f t="shared" si="0"/>
        <v>154959.65</v>
      </c>
      <c r="I39" s="22">
        <f t="shared" si="3"/>
        <v>154959.65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815904.32500000007</v>
      </c>
      <c r="E40" s="13">
        <f t="shared" si="1"/>
        <v>815904.32500000007</v>
      </c>
      <c r="F40" s="14">
        <v>0</v>
      </c>
      <c r="G40" s="15">
        <f t="shared" si="2"/>
        <v>0</v>
      </c>
      <c r="H40" s="21">
        <f t="shared" si="0"/>
        <v>815904.32500000007</v>
      </c>
      <c r="I40" s="22">
        <f t="shared" si="3"/>
        <v>815904.32500000007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20615</v>
      </c>
      <c r="E41" s="13">
        <f t="shared" si="1"/>
        <v>20615</v>
      </c>
      <c r="F41" s="14">
        <v>0</v>
      </c>
      <c r="G41" s="15">
        <f t="shared" si="2"/>
        <v>0</v>
      </c>
      <c r="H41" s="21">
        <f t="shared" si="0"/>
        <v>20615</v>
      </c>
      <c r="I41" s="22">
        <f t="shared" si="3"/>
        <v>20615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53471.75</v>
      </c>
      <c r="E42" s="13">
        <f t="shared" si="1"/>
        <v>53471.75</v>
      </c>
      <c r="F42" s="14">
        <v>0</v>
      </c>
      <c r="G42" s="15">
        <f t="shared" si="2"/>
        <v>0</v>
      </c>
      <c r="H42" s="21">
        <f t="shared" si="0"/>
        <v>53471.75</v>
      </c>
      <c r="I42" s="22">
        <f t="shared" si="3"/>
        <v>53471.75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179163.61</v>
      </c>
      <c r="E43" s="13">
        <f t="shared" si="1"/>
        <v>179163.61</v>
      </c>
      <c r="F43" s="14">
        <v>0</v>
      </c>
      <c r="G43" s="15">
        <f t="shared" si="2"/>
        <v>0</v>
      </c>
      <c r="H43" s="21">
        <f t="shared" si="0"/>
        <v>179163.61</v>
      </c>
      <c r="I43" s="22">
        <f t="shared" si="3"/>
        <v>179163.61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32830.630000000012</v>
      </c>
      <c r="E44" s="13">
        <f t="shared" si="1"/>
        <v>32830.630000000012</v>
      </c>
      <c r="F44" s="14">
        <v>0</v>
      </c>
      <c r="G44" s="15">
        <f t="shared" si="2"/>
        <v>0</v>
      </c>
      <c r="H44" s="21">
        <f t="shared" si="0"/>
        <v>32830.630000000012</v>
      </c>
      <c r="I44" s="22">
        <f t="shared" si="3"/>
        <v>32830.630000000012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117927.77499999999</v>
      </c>
      <c r="E45" s="13">
        <f t="shared" si="1"/>
        <v>117927.77499999999</v>
      </c>
      <c r="F45" s="14">
        <v>0</v>
      </c>
      <c r="G45" s="15">
        <f t="shared" si="2"/>
        <v>0</v>
      </c>
      <c r="H45" s="21">
        <f t="shared" si="0"/>
        <v>117927.77499999999</v>
      </c>
      <c r="I45" s="22">
        <f t="shared" si="3"/>
        <v>117927.77499999999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481479.505</v>
      </c>
      <c r="E46" s="13">
        <f t="shared" si="1"/>
        <v>481479.505</v>
      </c>
      <c r="F46" s="14">
        <v>0</v>
      </c>
      <c r="G46" s="15">
        <f t="shared" si="2"/>
        <v>0</v>
      </c>
      <c r="H46" s="21">
        <f t="shared" si="0"/>
        <v>481479.505</v>
      </c>
      <c r="I46" s="22">
        <f t="shared" si="3"/>
        <v>481479.505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170049</v>
      </c>
      <c r="E47" s="13">
        <f t="shared" si="1"/>
        <v>170049</v>
      </c>
      <c r="F47" s="14">
        <v>0</v>
      </c>
      <c r="G47" s="15">
        <f t="shared" si="2"/>
        <v>0</v>
      </c>
      <c r="H47" s="21">
        <f t="shared" si="0"/>
        <v>170049</v>
      </c>
      <c r="I47" s="22">
        <f t="shared" si="3"/>
        <v>170049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675780.98</v>
      </c>
      <c r="E48" s="13">
        <f t="shared" si="1"/>
        <v>675780.98</v>
      </c>
      <c r="F48" s="14">
        <v>0</v>
      </c>
      <c r="G48" s="15">
        <f t="shared" si="2"/>
        <v>0</v>
      </c>
      <c r="H48" s="21">
        <f t="shared" si="0"/>
        <v>675780.98</v>
      </c>
      <c r="I48" s="22">
        <f t="shared" si="3"/>
        <v>675780.98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109021.61500000001</v>
      </c>
      <c r="E49" s="13">
        <f t="shared" si="1"/>
        <v>109021.61500000001</v>
      </c>
      <c r="F49" s="14">
        <v>0</v>
      </c>
      <c r="G49" s="15">
        <f t="shared" si="2"/>
        <v>0</v>
      </c>
      <c r="H49" s="21">
        <f t="shared" si="0"/>
        <v>109021.61500000001</v>
      </c>
      <c r="I49" s="22">
        <f t="shared" si="3"/>
        <v>109021.61500000001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409012.23000000004</v>
      </c>
      <c r="E50" s="13">
        <f t="shared" si="1"/>
        <v>409012.23000000004</v>
      </c>
      <c r="F50" s="14">
        <v>0</v>
      </c>
      <c r="G50" s="15">
        <f t="shared" si="2"/>
        <v>0</v>
      </c>
      <c r="H50" s="21">
        <f t="shared" si="0"/>
        <v>409012.23000000004</v>
      </c>
      <c r="I50" s="22">
        <f t="shared" si="3"/>
        <v>409012.23000000004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19662.25</v>
      </c>
      <c r="E51" s="13">
        <f t="shared" si="1"/>
        <v>19662.25</v>
      </c>
      <c r="F51" s="14">
        <v>0</v>
      </c>
      <c r="G51" s="15">
        <f t="shared" si="2"/>
        <v>0</v>
      </c>
      <c r="H51" s="21">
        <f t="shared" si="0"/>
        <v>19662.25</v>
      </c>
      <c r="I51" s="22">
        <f t="shared" si="3"/>
        <v>19662.25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32362</v>
      </c>
      <c r="E52" s="13">
        <f t="shared" si="1"/>
        <v>32362</v>
      </c>
      <c r="F52" s="14">
        <v>0</v>
      </c>
      <c r="G52" s="15">
        <f t="shared" si="2"/>
        <v>0</v>
      </c>
      <c r="H52" s="21">
        <f t="shared" si="0"/>
        <v>32362</v>
      </c>
      <c r="I52" s="22">
        <f t="shared" si="3"/>
        <v>32362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102614.675</v>
      </c>
      <c r="E53" s="13">
        <f t="shared" si="1"/>
        <v>102614.675</v>
      </c>
      <c r="F53" s="14">
        <v>0</v>
      </c>
      <c r="G53" s="15">
        <f t="shared" si="2"/>
        <v>0</v>
      </c>
      <c r="H53" s="21">
        <f t="shared" si="0"/>
        <v>102614.675</v>
      </c>
      <c r="I53" s="22">
        <f t="shared" si="3"/>
        <v>102614.675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49765.350000000013</v>
      </c>
      <c r="E54" s="13">
        <f t="shared" si="1"/>
        <v>49765.350000000013</v>
      </c>
      <c r="F54" s="14">
        <v>0</v>
      </c>
      <c r="G54" s="15">
        <f t="shared" si="2"/>
        <v>0</v>
      </c>
      <c r="H54" s="21">
        <f t="shared" si="0"/>
        <v>49765.350000000013</v>
      </c>
      <c r="I54" s="22">
        <f t="shared" si="3"/>
        <v>49765.350000000013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1011355.37</v>
      </c>
      <c r="E55" s="13">
        <f t="shared" si="1"/>
        <v>1011355.37</v>
      </c>
      <c r="F55" s="14">
        <v>0</v>
      </c>
      <c r="G55" s="15">
        <f t="shared" si="2"/>
        <v>0</v>
      </c>
      <c r="H55" s="21">
        <f t="shared" si="0"/>
        <v>1011355.37</v>
      </c>
      <c r="I55" s="22">
        <f t="shared" si="3"/>
        <v>1011355.37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168798.25</v>
      </c>
      <c r="E56" s="13">
        <f t="shared" si="1"/>
        <v>168798.25</v>
      </c>
      <c r="F56" s="14">
        <v>0</v>
      </c>
      <c r="G56" s="15">
        <f t="shared" si="2"/>
        <v>0</v>
      </c>
      <c r="H56" s="21">
        <f t="shared" si="0"/>
        <v>168798.25</v>
      </c>
      <c r="I56" s="22">
        <f t="shared" si="3"/>
        <v>168798.25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233051.11</v>
      </c>
      <c r="E57" s="13">
        <f t="shared" si="1"/>
        <v>233051.11</v>
      </c>
      <c r="F57" s="14">
        <v>0</v>
      </c>
      <c r="G57" s="15">
        <f t="shared" si="2"/>
        <v>0</v>
      </c>
      <c r="H57" s="21">
        <f t="shared" si="0"/>
        <v>233051.11</v>
      </c>
      <c r="I57" s="22">
        <f t="shared" si="3"/>
        <v>233051.11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106919.75</v>
      </c>
      <c r="E58" s="13">
        <f t="shared" si="1"/>
        <v>106919.75</v>
      </c>
      <c r="F58" s="14">
        <v>0</v>
      </c>
      <c r="G58" s="15">
        <f t="shared" si="2"/>
        <v>0</v>
      </c>
      <c r="H58" s="21">
        <f t="shared" si="0"/>
        <v>106919.75</v>
      </c>
      <c r="I58" s="22">
        <f t="shared" si="3"/>
        <v>106919.75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147008.005</v>
      </c>
      <c r="E59" s="13">
        <f t="shared" si="1"/>
        <v>147008.005</v>
      </c>
      <c r="F59" s="14">
        <v>0</v>
      </c>
      <c r="G59" s="15">
        <f t="shared" si="2"/>
        <v>0</v>
      </c>
      <c r="H59" s="21">
        <f t="shared" si="0"/>
        <v>147008.005</v>
      </c>
      <c r="I59" s="22">
        <f t="shared" si="3"/>
        <v>147008.005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79991</v>
      </c>
      <c r="E60" s="13">
        <f t="shared" si="1"/>
        <v>79991</v>
      </c>
      <c r="F60" s="14">
        <v>0</v>
      </c>
      <c r="G60" s="15">
        <f t="shared" si="2"/>
        <v>0</v>
      </c>
      <c r="H60" s="21">
        <f t="shared" si="0"/>
        <v>79991</v>
      </c>
      <c r="I60" s="22">
        <f t="shared" si="3"/>
        <v>79991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125252.125</v>
      </c>
      <c r="E61" s="26">
        <f t="shared" si="1"/>
        <v>125252.125</v>
      </c>
      <c r="F61" s="90">
        <v>0</v>
      </c>
      <c r="G61" s="28">
        <f t="shared" si="2"/>
        <v>0</v>
      </c>
      <c r="H61" s="29">
        <f t="shared" si="0"/>
        <v>125252.125</v>
      </c>
      <c r="I61" s="30">
        <f t="shared" si="3"/>
        <v>125252.125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11203.25</v>
      </c>
      <c r="E66" s="38">
        <f t="shared" ref="E66:E118" si="4">SUM(D66:D66)</f>
        <v>11203.25</v>
      </c>
      <c r="F66" s="19">
        <v>0</v>
      </c>
      <c r="G66" s="20">
        <f>F66</f>
        <v>0</v>
      </c>
      <c r="H66" s="21">
        <f t="shared" ref="H66:H118" si="5">D66+F66</f>
        <v>11203.25</v>
      </c>
      <c r="I66" s="21">
        <f t="shared" ref="I66:I118" si="6">SUM(H66:H66)</f>
        <v>11203.25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196477.46000000002</v>
      </c>
      <c r="E67" s="38">
        <f t="shared" si="4"/>
        <v>196477.46000000002</v>
      </c>
      <c r="F67" s="19">
        <v>0</v>
      </c>
      <c r="G67" s="20">
        <f t="shared" ref="G67:G118" si="7">F67</f>
        <v>0</v>
      </c>
      <c r="H67" s="21">
        <f t="shared" si="5"/>
        <v>196477.46000000002</v>
      </c>
      <c r="I67" s="22">
        <f t="shared" si="6"/>
        <v>196477.46000000002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69483.16</v>
      </c>
      <c r="E68" s="38">
        <f t="shared" si="4"/>
        <v>69483.16</v>
      </c>
      <c r="F68" s="19">
        <v>0</v>
      </c>
      <c r="G68" s="20">
        <f t="shared" si="7"/>
        <v>0</v>
      </c>
      <c r="H68" s="21">
        <f t="shared" si="5"/>
        <v>69483.16</v>
      </c>
      <c r="I68" s="22">
        <f t="shared" si="6"/>
        <v>69483.16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309955.245</v>
      </c>
      <c r="E69" s="38">
        <f t="shared" si="4"/>
        <v>309955.245</v>
      </c>
      <c r="F69" s="19">
        <v>0</v>
      </c>
      <c r="G69" s="20">
        <f t="shared" si="7"/>
        <v>0</v>
      </c>
      <c r="H69" s="21">
        <f t="shared" si="5"/>
        <v>309955.245</v>
      </c>
      <c r="I69" s="22">
        <f t="shared" si="6"/>
        <v>309955.245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22846</v>
      </c>
      <c r="E70" s="38">
        <f t="shared" si="4"/>
        <v>22846</v>
      </c>
      <c r="F70" s="19">
        <v>0</v>
      </c>
      <c r="G70" s="20">
        <f t="shared" si="7"/>
        <v>0</v>
      </c>
      <c r="H70" s="21">
        <f t="shared" si="5"/>
        <v>22846</v>
      </c>
      <c r="I70" s="22">
        <f t="shared" si="6"/>
        <v>22846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116199.41</v>
      </c>
      <c r="E71" s="38">
        <f t="shared" si="4"/>
        <v>116199.41</v>
      </c>
      <c r="F71" s="19">
        <v>0</v>
      </c>
      <c r="G71" s="20">
        <f t="shared" si="7"/>
        <v>0</v>
      </c>
      <c r="H71" s="21">
        <f t="shared" si="5"/>
        <v>116199.41</v>
      </c>
      <c r="I71" s="22">
        <f t="shared" si="6"/>
        <v>116199.41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144109.39000000001</v>
      </c>
      <c r="E72" s="38">
        <f t="shared" si="4"/>
        <v>144109.39000000001</v>
      </c>
      <c r="F72" s="19">
        <v>0</v>
      </c>
      <c r="G72" s="20">
        <f t="shared" si="7"/>
        <v>0</v>
      </c>
      <c r="H72" s="21">
        <f t="shared" si="5"/>
        <v>144109.39000000001</v>
      </c>
      <c r="I72" s="22">
        <f t="shared" si="6"/>
        <v>144109.39000000001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141298.78</v>
      </c>
      <c r="E73" s="38">
        <f t="shared" si="4"/>
        <v>141298.78</v>
      </c>
      <c r="F73" s="19">
        <v>0</v>
      </c>
      <c r="G73" s="20">
        <f t="shared" si="7"/>
        <v>0</v>
      </c>
      <c r="H73" s="21">
        <f t="shared" si="5"/>
        <v>141298.78</v>
      </c>
      <c r="I73" s="22">
        <f t="shared" si="6"/>
        <v>141298.78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55627.5</v>
      </c>
      <c r="E74" s="38">
        <f t="shared" si="4"/>
        <v>55627.5</v>
      </c>
      <c r="F74" s="19">
        <v>0</v>
      </c>
      <c r="G74" s="20">
        <f t="shared" si="7"/>
        <v>0</v>
      </c>
      <c r="H74" s="21">
        <f t="shared" si="5"/>
        <v>55627.5</v>
      </c>
      <c r="I74" s="22">
        <f t="shared" si="6"/>
        <v>55627.5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38104.25</v>
      </c>
      <c r="E75" s="38">
        <f t="shared" si="4"/>
        <v>38104.25</v>
      </c>
      <c r="F75" s="19">
        <v>0</v>
      </c>
      <c r="G75" s="20">
        <f t="shared" si="7"/>
        <v>0</v>
      </c>
      <c r="H75" s="21">
        <f t="shared" si="5"/>
        <v>38104.25</v>
      </c>
      <c r="I75" s="22">
        <f t="shared" si="6"/>
        <v>38104.25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58992.25</v>
      </c>
      <c r="E76" s="38">
        <f t="shared" si="4"/>
        <v>58992.25</v>
      </c>
      <c r="F76" s="19">
        <v>0</v>
      </c>
      <c r="G76" s="20">
        <f t="shared" si="7"/>
        <v>0</v>
      </c>
      <c r="H76" s="21">
        <f t="shared" si="5"/>
        <v>58992.25</v>
      </c>
      <c r="I76" s="22">
        <f t="shared" si="6"/>
        <v>58992.25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83726.335000000006</v>
      </c>
      <c r="E77" s="38">
        <f t="shared" si="4"/>
        <v>83726.335000000006</v>
      </c>
      <c r="F77" s="19">
        <v>0</v>
      </c>
      <c r="G77" s="20">
        <f t="shared" si="7"/>
        <v>0</v>
      </c>
      <c r="H77" s="21">
        <f t="shared" si="5"/>
        <v>83726.335000000006</v>
      </c>
      <c r="I77" s="22">
        <f t="shared" si="6"/>
        <v>83726.335000000006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1615402.02</v>
      </c>
      <c r="E78" s="38">
        <f t="shared" si="4"/>
        <v>1615402.02</v>
      </c>
      <c r="F78" s="19">
        <v>0</v>
      </c>
      <c r="G78" s="20">
        <f t="shared" si="7"/>
        <v>0</v>
      </c>
      <c r="H78" s="21">
        <f t="shared" si="5"/>
        <v>1615402.02</v>
      </c>
      <c r="I78" s="22">
        <f t="shared" si="6"/>
        <v>1615402.02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27233</v>
      </c>
      <c r="E79" s="38">
        <f t="shared" si="4"/>
        <v>27233</v>
      </c>
      <c r="F79" s="19">
        <v>0</v>
      </c>
      <c r="G79" s="20">
        <f t="shared" si="7"/>
        <v>0</v>
      </c>
      <c r="H79" s="21">
        <f t="shared" si="5"/>
        <v>27233</v>
      </c>
      <c r="I79" s="22">
        <f t="shared" si="6"/>
        <v>27233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61053.72</v>
      </c>
      <c r="E80" s="38">
        <f t="shared" si="4"/>
        <v>61053.72</v>
      </c>
      <c r="F80" s="19">
        <v>0</v>
      </c>
      <c r="G80" s="20">
        <f t="shared" si="7"/>
        <v>0</v>
      </c>
      <c r="H80" s="21">
        <f t="shared" si="5"/>
        <v>61053.72</v>
      </c>
      <c r="I80" s="22">
        <f t="shared" si="6"/>
        <v>61053.72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122804.58499999999</v>
      </c>
      <c r="E81" s="38">
        <f t="shared" si="4"/>
        <v>122804.58499999999</v>
      </c>
      <c r="F81" s="19">
        <v>0</v>
      </c>
      <c r="G81" s="20">
        <f t="shared" si="7"/>
        <v>0</v>
      </c>
      <c r="H81" s="21">
        <f t="shared" si="5"/>
        <v>122804.58499999999</v>
      </c>
      <c r="I81" s="22">
        <f t="shared" si="6"/>
        <v>122804.58499999999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190659.05499999999</v>
      </c>
      <c r="E82" s="38">
        <f t="shared" si="4"/>
        <v>190659.05499999999</v>
      </c>
      <c r="F82" s="19">
        <v>0</v>
      </c>
      <c r="G82" s="20">
        <f t="shared" si="7"/>
        <v>0</v>
      </c>
      <c r="H82" s="21">
        <f t="shared" si="5"/>
        <v>190659.05499999999</v>
      </c>
      <c r="I82" s="22">
        <f t="shared" si="6"/>
        <v>190659.05499999999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323912.71499999997</v>
      </c>
      <c r="E83" s="38">
        <f t="shared" si="4"/>
        <v>323912.71499999997</v>
      </c>
      <c r="F83" s="19">
        <v>0</v>
      </c>
      <c r="G83" s="20">
        <f t="shared" si="7"/>
        <v>0</v>
      </c>
      <c r="H83" s="21">
        <f t="shared" si="5"/>
        <v>323912.71499999997</v>
      </c>
      <c r="I83" s="22">
        <f t="shared" si="6"/>
        <v>323912.71499999997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73798.350000000006</v>
      </c>
      <c r="E84" s="38">
        <f t="shared" si="4"/>
        <v>73798.350000000006</v>
      </c>
      <c r="F84" s="19">
        <v>0</v>
      </c>
      <c r="G84" s="20">
        <f t="shared" si="7"/>
        <v>0</v>
      </c>
      <c r="H84" s="21">
        <f t="shared" si="5"/>
        <v>73798.350000000006</v>
      </c>
      <c r="I84" s="22">
        <f t="shared" si="6"/>
        <v>73798.350000000006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264216.07</v>
      </c>
      <c r="E85" s="38">
        <f t="shared" si="4"/>
        <v>264216.07</v>
      </c>
      <c r="F85" s="19">
        <v>0</v>
      </c>
      <c r="G85" s="20">
        <f t="shared" si="7"/>
        <v>0</v>
      </c>
      <c r="H85" s="21">
        <f t="shared" si="5"/>
        <v>264216.07</v>
      </c>
      <c r="I85" s="22">
        <f t="shared" si="6"/>
        <v>264216.07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175146.2</v>
      </c>
      <c r="E86" s="38">
        <f t="shared" si="4"/>
        <v>175146.2</v>
      </c>
      <c r="F86" s="19">
        <v>0</v>
      </c>
      <c r="G86" s="20">
        <f t="shared" si="7"/>
        <v>0</v>
      </c>
      <c r="H86" s="21">
        <f t="shared" si="5"/>
        <v>175146.2</v>
      </c>
      <c r="I86" s="22">
        <f t="shared" si="6"/>
        <v>175146.2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11932.75</v>
      </c>
      <c r="E87" s="38">
        <f t="shared" si="4"/>
        <v>11932.75</v>
      </c>
      <c r="F87" s="19">
        <v>0</v>
      </c>
      <c r="G87" s="20">
        <f t="shared" si="7"/>
        <v>0</v>
      </c>
      <c r="H87" s="21">
        <f t="shared" si="5"/>
        <v>11932.75</v>
      </c>
      <c r="I87" s="22">
        <f t="shared" si="6"/>
        <v>11932.75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80251.710000000021</v>
      </c>
      <c r="E88" s="38">
        <f t="shared" si="4"/>
        <v>80251.710000000021</v>
      </c>
      <c r="F88" s="19">
        <v>0</v>
      </c>
      <c r="G88" s="20">
        <f t="shared" si="7"/>
        <v>0</v>
      </c>
      <c r="H88" s="21">
        <f t="shared" si="5"/>
        <v>80251.710000000021</v>
      </c>
      <c r="I88" s="22">
        <f t="shared" si="6"/>
        <v>80251.710000000021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62534.429999999993</v>
      </c>
      <c r="E89" s="38">
        <f t="shared" si="4"/>
        <v>62534.429999999993</v>
      </c>
      <c r="F89" s="19">
        <v>0</v>
      </c>
      <c r="G89" s="20">
        <f t="shared" si="7"/>
        <v>0</v>
      </c>
      <c r="H89" s="21">
        <f t="shared" si="5"/>
        <v>62534.429999999993</v>
      </c>
      <c r="I89" s="22">
        <f t="shared" si="6"/>
        <v>62534.429999999993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40854.555000000008</v>
      </c>
      <c r="E90" s="38">
        <f t="shared" si="4"/>
        <v>40854.555000000008</v>
      </c>
      <c r="F90" s="19">
        <v>0</v>
      </c>
      <c r="G90" s="20">
        <f t="shared" si="7"/>
        <v>0</v>
      </c>
      <c r="H90" s="21">
        <f t="shared" si="5"/>
        <v>40854.555000000008</v>
      </c>
      <c r="I90" s="22">
        <f t="shared" si="6"/>
        <v>40854.555000000008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90547.69</v>
      </c>
      <c r="E91" s="38">
        <f t="shared" si="4"/>
        <v>90547.69</v>
      </c>
      <c r="F91" s="19">
        <v>0</v>
      </c>
      <c r="G91" s="20">
        <f t="shared" si="7"/>
        <v>0</v>
      </c>
      <c r="H91" s="21">
        <f t="shared" si="5"/>
        <v>90547.69</v>
      </c>
      <c r="I91" s="22">
        <f t="shared" si="6"/>
        <v>90547.69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394659.04499999998</v>
      </c>
      <c r="E92" s="38">
        <f t="shared" si="4"/>
        <v>394659.04499999998</v>
      </c>
      <c r="F92" s="19">
        <v>0</v>
      </c>
      <c r="G92" s="20">
        <f t="shared" si="7"/>
        <v>0</v>
      </c>
      <c r="H92" s="21">
        <f t="shared" si="5"/>
        <v>394659.04499999998</v>
      </c>
      <c r="I92" s="22">
        <f t="shared" si="6"/>
        <v>394659.04499999998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33657.214999999997</v>
      </c>
      <c r="E93" s="38">
        <f t="shared" si="4"/>
        <v>33657.214999999997</v>
      </c>
      <c r="F93" s="19">
        <v>0</v>
      </c>
      <c r="G93" s="20">
        <f t="shared" si="7"/>
        <v>0</v>
      </c>
      <c r="H93" s="21">
        <f t="shared" si="5"/>
        <v>33657.214999999997</v>
      </c>
      <c r="I93" s="22">
        <f t="shared" si="6"/>
        <v>33657.214999999997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255050.03</v>
      </c>
      <c r="E94" s="38">
        <f t="shared" si="4"/>
        <v>255050.03</v>
      </c>
      <c r="F94" s="19">
        <v>0</v>
      </c>
      <c r="G94" s="20">
        <f t="shared" si="7"/>
        <v>0</v>
      </c>
      <c r="H94" s="21">
        <f t="shared" si="5"/>
        <v>255050.03</v>
      </c>
      <c r="I94" s="22">
        <f t="shared" si="6"/>
        <v>255050.03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146107.285</v>
      </c>
      <c r="E95" s="38">
        <f t="shared" si="4"/>
        <v>146107.285</v>
      </c>
      <c r="F95" s="19">
        <v>0</v>
      </c>
      <c r="G95" s="20">
        <f t="shared" si="7"/>
        <v>0</v>
      </c>
      <c r="H95" s="21">
        <f t="shared" si="5"/>
        <v>146107.285</v>
      </c>
      <c r="I95" s="22">
        <f t="shared" si="6"/>
        <v>146107.285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454901.27499999997</v>
      </c>
      <c r="E96" s="38">
        <f t="shared" si="4"/>
        <v>454901.27499999997</v>
      </c>
      <c r="F96" s="19">
        <v>-317.52999999999997</v>
      </c>
      <c r="G96" s="20">
        <f t="shared" si="7"/>
        <v>-317.52999999999997</v>
      </c>
      <c r="H96" s="21">
        <f t="shared" si="5"/>
        <v>454583.74499999994</v>
      </c>
      <c r="I96" s="22">
        <f t="shared" si="6"/>
        <v>454583.74499999994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78047.360000000015</v>
      </c>
      <c r="E97" s="38">
        <f t="shared" si="4"/>
        <v>78047.360000000015</v>
      </c>
      <c r="F97" s="19">
        <v>0</v>
      </c>
      <c r="G97" s="20">
        <f t="shared" si="7"/>
        <v>0</v>
      </c>
      <c r="H97" s="21">
        <f t="shared" si="5"/>
        <v>78047.360000000015</v>
      </c>
      <c r="I97" s="22">
        <f t="shared" si="6"/>
        <v>78047.360000000015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253230.565</v>
      </c>
      <c r="E98" s="38">
        <f t="shared" si="4"/>
        <v>253230.565</v>
      </c>
      <c r="F98" s="19">
        <v>0</v>
      </c>
      <c r="G98" s="20">
        <f t="shared" si="7"/>
        <v>0</v>
      </c>
      <c r="H98" s="21">
        <f t="shared" si="5"/>
        <v>253230.565</v>
      </c>
      <c r="I98" s="22">
        <f t="shared" si="6"/>
        <v>253230.565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169325.5</v>
      </c>
      <c r="E99" s="38">
        <f t="shared" si="4"/>
        <v>169325.5</v>
      </c>
      <c r="F99" s="19">
        <v>0</v>
      </c>
      <c r="G99" s="20">
        <f t="shared" si="7"/>
        <v>0</v>
      </c>
      <c r="H99" s="21">
        <f t="shared" si="5"/>
        <v>169325.5</v>
      </c>
      <c r="I99" s="22">
        <f t="shared" si="6"/>
        <v>169325.5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135338.41999999998</v>
      </c>
      <c r="E100" s="38">
        <f t="shared" si="4"/>
        <v>135338.41999999998</v>
      </c>
      <c r="F100" s="19">
        <v>0</v>
      </c>
      <c r="G100" s="20">
        <f t="shared" si="7"/>
        <v>0</v>
      </c>
      <c r="H100" s="21">
        <f t="shared" si="5"/>
        <v>135338.41999999998</v>
      </c>
      <c r="I100" s="22">
        <f t="shared" si="6"/>
        <v>135338.41999999998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122175.25</v>
      </c>
      <c r="E101" s="38">
        <f t="shared" si="4"/>
        <v>122175.25</v>
      </c>
      <c r="F101" s="19">
        <v>0</v>
      </c>
      <c r="G101" s="20">
        <f t="shared" si="7"/>
        <v>0</v>
      </c>
      <c r="H101" s="21">
        <f t="shared" si="5"/>
        <v>122175.25</v>
      </c>
      <c r="I101" s="22">
        <f t="shared" si="6"/>
        <v>122175.25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107206.325</v>
      </c>
      <c r="E102" s="38">
        <f t="shared" si="4"/>
        <v>107206.325</v>
      </c>
      <c r="F102" s="19">
        <v>0</v>
      </c>
      <c r="G102" s="20">
        <f t="shared" si="7"/>
        <v>0</v>
      </c>
      <c r="H102" s="21">
        <f t="shared" si="5"/>
        <v>107206.325</v>
      </c>
      <c r="I102" s="22">
        <f t="shared" si="6"/>
        <v>107206.325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69731.899999999994</v>
      </c>
      <c r="E103" s="38">
        <f t="shared" si="4"/>
        <v>69731.899999999994</v>
      </c>
      <c r="F103" s="19">
        <v>0</v>
      </c>
      <c r="G103" s="20">
        <f t="shared" si="7"/>
        <v>0</v>
      </c>
      <c r="H103" s="21">
        <f t="shared" si="5"/>
        <v>69731.899999999994</v>
      </c>
      <c r="I103" s="22">
        <f t="shared" si="6"/>
        <v>69731.899999999994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140720.58499999999</v>
      </c>
      <c r="E104" s="38">
        <f t="shared" si="4"/>
        <v>140720.58499999999</v>
      </c>
      <c r="F104" s="19">
        <v>0</v>
      </c>
      <c r="G104" s="20">
        <f t="shared" si="7"/>
        <v>0</v>
      </c>
      <c r="H104" s="21">
        <f t="shared" si="5"/>
        <v>140720.58499999999</v>
      </c>
      <c r="I104" s="22">
        <f t="shared" si="6"/>
        <v>140720.58499999999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24497.75</v>
      </c>
      <c r="E105" s="38">
        <f t="shared" si="4"/>
        <v>24497.75</v>
      </c>
      <c r="F105" s="19">
        <v>0</v>
      </c>
      <c r="G105" s="20">
        <f t="shared" si="7"/>
        <v>0</v>
      </c>
      <c r="H105" s="21">
        <f t="shared" si="5"/>
        <v>24497.75</v>
      </c>
      <c r="I105" s="22">
        <f t="shared" si="6"/>
        <v>24497.75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49365.259999999987</v>
      </c>
      <c r="E106" s="38">
        <f t="shared" si="4"/>
        <v>49365.259999999987</v>
      </c>
      <c r="F106" s="19">
        <v>0</v>
      </c>
      <c r="G106" s="20">
        <f t="shared" si="7"/>
        <v>0</v>
      </c>
      <c r="H106" s="21">
        <f t="shared" si="5"/>
        <v>49365.259999999987</v>
      </c>
      <c r="I106" s="22">
        <f t="shared" si="6"/>
        <v>49365.259999999987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5075.75</v>
      </c>
      <c r="E107" s="38">
        <f t="shared" si="4"/>
        <v>5075.75</v>
      </c>
      <c r="F107" s="19">
        <v>317.52999999999997</v>
      </c>
      <c r="G107" s="20">
        <f t="shared" si="7"/>
        <v>317.52999999999997</v>
      </c>
      <c r="H107" s="21">
        <f t="shared" si="5"/>
        <v>5393.28</v>
      </c>
      <c r="I107" s="22">
        <f t="shared" si="6"/>
        <v>5393.28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215773.60500000001</v>
      </c>
      <c r="E108" s="38">
        <f t="shared" si="4"/>
        <v>215773.60500000001</v>
      </c>
      <c r="F108" s="19">
        <v>0</v>
      </c>
      <c r="G108" s="20">
        <f t="shared" si="7"/>
        <v>0</v>
      </c>
      <c r="H108" s="21">
        <f t="shared" si="5"/>
        <v>215773.60500000001</v>
      </c>
      <c r="I108" s="22">
        <f t="shared" si="6"/>
        <v>215773.60500000001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140183.24</v>
      </c>
      <c r="E109" s="38">
        <f t="shared" si="4"/>
        <v>140183.24</v>
      </c>
      <c r="F109" s="19">
        <v>0</v>
      </c>
      <c r="G109" s="20">
        <f t="shared" si="7"/>
        <v>0</v>
      </c>
      <c r="H109" s="21">
        <f t="shared" si="5"/>
        <v>140183.24</v>
      </c>
      <c r="I109" s="22">
        <f t="shared" si="6"/>
        <v>140183.24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1039563.6499999999</v>
      </c>
      <c r="E110" s="38">
        <f t="shared" si="4"/>
        <v>1039563.6499999999</v>
      </c>
      <c r="F110" s="19">
        <v>0</v>
      </c>
      <c r="G110" s="20">
        <f t="shared" si="7"/>
        <v>0</v>
      </c>
      <c r="H110" s="21">
        <f t="shared" si="5"/>
        <v>1039563.6499999999</v>
      </c>
      <c r="I110" s="22">
        <f t="shared" si="6"/>
        <v>1039563.6499999999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70265.755000000005</v>
      </c>
      <c r="E111" s="38">
        <f t="shared" si="4"/>
        <v>70265.755000000005</v>
      </c>
      <c r="F111" s="19">
        <v>0</v>
      </c>
      <c r="G111" s="20">
        <f t="shared" si="7"/>
        <v>0</v>
      </c>
      <c r="H111" s="21">
        <f t="shared" si="5"/>
        <v>70265.755000000005</v>
      </c>
      <c r="I111" s="22">
        <f t="shared" si="6"/>
        <v>70265.755000000005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46241.75</v>
      </c>
      <c r="E112" s="38">
        <f t="shared" si="4"/>
        <v>46241.75</v>
      </c>
      <c r="F112" s="19">
        <v>0</v>
      </c>
      <c r="G112" s="20">
        <f t="shared" si="7"/>
        <v>0</v>
      </c>
      <c r="H112" s="21">
        <f t="shared" si="5"/>
        <v>46241.75</v>
      </c>
      <c r="I112" s="22">
        <f t="shared" si="6"/>
        <v>46241.75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67386.5</v>
      </c>
      <c r="E113" s="38">
        <f t="shared" si="4"/>
        <v>67386.5</v>
      </c>
      <c r="F113" s="19">
        <v>0</v>
      </c>
      <c r="G113" s="20">
        <f t="shared" si="7"/>
        <v>0</v>
      </c>
      <c r="H113" s="21">
        <f t="shared" si="5"/>
        <v>67386.5</v>
      </c>
      <c r="I113" s="22">
        <f t="shared" si="6"/>
        <v>67386.5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272095.34999999998</v>
      </c>
      <c r="E114" s="38">
        <f t="shared" si="4"/>
        <v>272095.34999999998</v>
      </c>
      <c r="F114" s="19">
        <v>0</v>
      </c>
      <c r="G114" s="20">
        <f t="shared" si="7"/>
        <v>0</v>
      </c>
      <c r="H114" s="21">
        <f t="shared" si="5"/>
        <v>272095.34999999998</v>
      </c>
      <c r="I114" s="22">
        <f t="shared" si="6"/>
        <v>272095.34999999998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145133.94</v>
      </c>
      <c r="E115" s="38">
        <f t="shared" si="4"/>
        <v>145133.94</v>
      </c>
      <c r="F115" s="19">
        <v>0</v>
      </c>
      <c r="G115" s="20">
        <f t="shared" si="7"/>
        <v>0</v>
      </c>
      <c r="H115" s="21">
        <f t="shared" si="5"/>
        <v>145133.94</v>
      </c>
      <c r="I115" s="22">
        <f t="shared" si="6"/>
        <v>145133.94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157729.41499999998</v>
      </c>
      <c r="E116" s="38">
        <f t="shared" si="4"/>
        <v>157729.41499999998</v>
      </c>
      <c r="F116" s="19">
        <v>0</v>
      </c>
      <c r="G116" s="20">
        <f t="shared" si="7"/>
        <v>0</v>
      </c>
      <c r="H116" s="21">
        <f t="shared" si="5"/>
        <v>157729.41499999998</v>
      </c>
      <c r="I116" s="22">
        <f t="shared" si="6"/>
        <v>157729.41499999998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44992.14</v>
      </c>
      <c r="E117" s="38">
        <f t="shared" si="4"/>
        <v>44992.14</v>
      </c>
      <c r="F117" s="19">
        <v>0</v>
      </c>
      <c r="G117" s="20">
        <f t="shared" si="7"/>
        <v>0</v>
      </c>
      <c r="H117" s="21">
        <f t="shared" si="5"/>
        <v>44992.14</v>
      </c>
      <c r="I117" s="22">
        <f t="shared" si="6"/>
        <v>44992.14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50515</v>
      </c>
      <c r="E118" s="38">
        <f t="shared" si="4"/>
        <v>50515</v>
      </c>
      <c r="F118" s="19">
        <v>0</v>
      </c>
      <c r="G118" s="20">
        <f t="shared" si="7"/>
        <v>0</v>
      </c>
      <c r="H118" s="21">
        <f t="shared" si="5"/>
        <v>50515</v>
      </c>
      <c r="I118" s="22">
        <f t="shared" si="6"/>
        <v>50515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8">SUM(D15:D118)</f>
        <v>17407018.235000003</v>
      </c>
      <c r="E119" s="42">
        <f t="shared" si="8"/>
        <v>17407018.235000003</v>
      </c>
      <c r="F119" s="43">
        <f t="shared" si="8"/>
        <v>0</v>
      </c>
      <c r="G119" s="43">
        <f t="shared" si="8"/>
        <v>0</v>
      </c>
      <c r="H119" s="43">
        <f t="shared" si="8"/>
        <v>17407018.235000003</v>
      </c>
      <c r="I119" s="44">
        <f t="shared" si="8"/>
        <v>17407018.235000003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7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0">
        <v>45446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1tnm8T3yJ6TsMb4DK/1mxFVdk+HT2z9fEZtw0bPmzv9aWdGZ8JosQd6fxPJLlcUddq9jyy3utc33UCbOrYD6IQ==" saltValue="N7t883EKB+h1MBawBXLJ8g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87E9C-7C52-4D61-AE33-9E4B56AC7E49}">
  <dimension ref="A1:WVL156"/>
  <sheetViews>
    <sheetView zoomScale="130" zoomScaleNormal="130" workbookViewId="0">
      <selection activeCell="G115" sqref="G115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288</v>
      </c>
    </row>
    <row r="5" spans="1:9" ht="11.5" x14ac:dyDescent="0.25">
      <c r="E5" s="68"/>
    </row>
    <row r="6" spans="1:9" ht="11.5" x14ac:dyDescent="0.25">
      <c r="D6" s="82" t="s">
        <v>276</v>
      </c>
      <c r="E6" s="82"/>
      <c r="F6" s="82"/>
      <c r="G6" s="82"/>
      <c r="H6" s="82"/>
      <c r="I6" s="78"/>
    </row>
    <row r="7" spans="1:9" ht="11.5" x14ac:dyDescent="0.25">
      <c r="D7" s="83" t="s">
        <v>277</v>
      </c>
      <c r="E7" s="83"/>
      <c r="F7" s="83"/>
      <c r="G7" s="83"/>
      <c r="H7" s="83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9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314660.23</v>
      </c>
      <c r="E15" s="13">
        <f>D15</f>
        <v>314660.23</v>
      </c>
      <c r="F15" s="14">
        <v>15083</v>
      </c>
      <c r="G15" s="15">
        <f>F15</f>
        <v>15083</v>
      </c>
      <c r="H15" s="16">
        <f t="shared" ref="H15:H61" si="0">D15+F15</f>
        <v>329743.23</v>
      </c>
      <c r="I15" s="17">
        <f>SUM(H15:H15)</f>
        <v>329743.23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52604.37000000001</v>
      </c>
      <c r="E16" s="13">
        <f t="shared" ref="E16:E61" si="1">D16</f>
        <v>52604.37000000001</v>
      </c>
      <c r="F16" s="19">
        <v>10000</v>
      </c>
      <c r="G16" s="15">
        <f t="shared" ref="G16:G61" si="2">F16</f>
        <v>10000</v>
      </c>
      <c r="H16" s="21">
        <f t="shared" si="0"/>
        <v>62604.37000000001</v>
      </c>
      <c r="I16" s="22">
        <f t="shared" ref="I16:I61" si="3">SUM(H16:H16)</f>
        <v>62604.37000000001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22135.5</v>
      </c>
      <c r="E17" s="13">
        <f t="shared" si="1"/>
        <v>22135.5</v>
      </c>
      <c r="F17" s="19">
        <v>0</v>
      </c>
      <c r="G17" s="15">
        <f t="shared" si="2"/>
        <v>0</v>
      </c>
      <c r="H17" s="21">
        <f t="shared" si="0"/>
        <v>22135.5</v>
      </c>
      <c r="I17" s="22">
        <f t="shared" si="3"/>
        <v>22135.5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70566.095000000001</v>
      </c>
      <c r="E18" s="13">
        <f t="shared" si="1"/>
        <v>70566.095000000001</v>
      </c>
      <c r="F18" s="19">
        <v>15083</v>
      </c>
      <c r="G18" s="15">
        <f t="shared" si="2"/>
        <v>15083</v>
      </c>
      <c r="H18" s="21">
        <f t="shared" si="0"/>
        <v>85649.095000000001</v>
      </c>
      <c r="I18" s="22">
        <f t="shared" si="3"/>
        <v>85649.095000000001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48708</v>
      </c>
      <c r="E19" s="13">
        <f t="shared" si="1"/>
        <v>48708</v>
      </c>
      <c r="F19" s="19">
        <v>15083</v>
      </c>
      <c r="G19" s="15">
        <f t="shared" si="2"/>
        <v>15083</v>
      </c>
      <c r="H19" s="21">
        <f t="shared" si="0"/>
        <v>63791</v>
      </c>
      <c r="I19" s="22">
        <f t="shared" si="3"/>
        <v>63791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26817.75</v>
      </c>
      <c r="E20" s="13">
        <f t="shared" si="1"/>
        <v>26817.75</v>
      </c>
      <c r="F20" s="19">
        <v>10000</v>
      </c>
      <c r="G20" s="15">
        <f t="shared" si="2"/>
        <v>10000</v>
      </c>
      <c r="H20" s="21">
        <f t="shared" si="0"/>
        <v>36817.75</v>
      </c>
      <c r="I20" s="22">
        <f t="shared" si="3"/>
        <v>36817.75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111964.76</v>
      </c>
      <c r="E21" s="13">
        <f t="shared" si="1"/>
        <v>111964.76</v>
      </c>
      <c r="F21" s="19">
        <v>0</v>
      </c>
      <c r="G21" s="15">
        <f t="shared" si="2"/>
        <v>0</v>
      </c>
      <c r="H21" s="21">
        <f t="shared" si="0"/>
        <v>111964.76</v>
      </c>
      <c r="I21" s="22">
        <f t="shared" si="3"/>
        <v>111964.76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55310.76</v>
      </c>
      <c r="E22" s="13">
        <f t="shared" si="1"/>
        <v>55310.76</v>
      </c>
      <c r="F22" s="19">
        <v>0</v>
      </c>
      <c r="G22" s="15">
        <f t="shared" si="2"/>
        <v>0</v>
      </c>
      <c r="H22" s="21">
        <f t="shared" si="0"/>
        <v>55310.76</v>
      </c>
      <c r="I22" s="22">
        <f t="shared" si="3"/>
        <v>55310.76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94066.324999999997</v>
      </c>
      <c r="E23" s="13">
        <f t="shared" si="1"/>
        <v>94066.324999999997</v>
      </c>
      <c r="F23" s="19">
        <v>0</v>
      </c>
      <c r="G23" s="15">
        <f t="shared" si="2"/>
        <v>0</v>
      </c>
      <c r="H23" s="21">
        <f t="shared" si="0"/>
        <v>94066.324999999997</v>
      </c>
      <c r="I23" s="22">
        <f t="shared" si="3"/>
        <v>94066.324999999997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199283.655</v>
      </c>
      <c r="E24" s="13">
        <f t="shared" si="1"/>
        <v>199283.655</v>
      </c>
      <c r="F24" s="19">
        <v>-50000</v>
      </c>
      <c r="G24" s="15">
        <f t="shared" si="2"/>
        <v>-50000</v>
      </c>
      <c r="H24" s="21">
        <f t="shared" si="0"/>
        <v>149283.655</v>
      </c>
      <c r="I24" s="22">
        <f t="shared" si="3"/>
        <v>149283.655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437900.255</v>
      </c>
      <c r="E25" s="13">
        <f t="shared" si="1"/>
        <v>437900.255</v>
      </c>
      <c r="F25" s="19">
        <v>0</v>
      </c>
      <c r="G25" s="15">
        <f t="shared" si="2"/>
        <v>0</v>
      </c>
      <c r="H25" s="21">
        <f t="shared" si="0"/>
        <v>437900.255</v>
      </c>
      <c r="I25" s="22">
        <f t="shared" si="3"/>
        <v>437900.255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180035.44500000001</v>
      </c>
      <c r="E26" s="13">
        <f t="shared" si="1"/>
        <v>180035.44500000001</v>
      </c>
      <c r="F26" s="19">
        <v>15083</v>
      </c>
      <c r="G26" s="15">
        <f t="shared" si="2"/>
        <v>15083</v>
      </c>
      <c r="H26" s="21">
        <f t="shared" si="0"/>
        <v>195118.44500000001</v>
      </c>
      <c r="I26" s="22">
        <f t="shared" si="3"/>
        <v>195118.44500000001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246990.12</v>
      </c>
      <c r="E27" s="13">
        <f t="shared" si="1"/>
        <v>246990.12</v>
      </c>
      <c r="F27" s="19">
        <v>15083</v>
      </c>
      <c r="G27" s="15">
        <f t="shared" si="2"/>
        <v>15083</v>
      </c>
      <c r="H27" s="21">
        <f t="shared" si="0"/>
        <v>262073.12</v>
      </c>
      <c r="I27" s="22">
        <f t="shared" si="3"/>
        <v>262073.12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151754.85500000001</v>
      </c>
      <c r="E28" s="13">
        <f t="shared" si="1"/>
        <v>151754.85500000001</v>
      </c>
      <c r="F28" s="19">
        <v>10000</v>
      </c>
      <c r="G28" s="15">
        <f t="shared" si="2"/>
        <v>10000</v>
      </c>
      <c r="H28" s="21">
        <f t="shared" si="0"/>
        <v>161754.85500000001</v>
      </c>
      <c r="I28" s="22">
        <f t="shared" si="3"/>
        <v>161754.85500000001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10087.5</v>
      </c>
      <c r="E29" s="13">
        <f t="shared" si="1"/>
        <v>10087.5</v>
      </c>
      <c r="F29" s="19">
        <v>0</v>
      </c>
      <c r="G29" s="15">
        <f t="shared" si="2"/>
        <v>0</v>
      </c>
      <c r="H29" s="21">
        <f t="shared" si="0"/>
        <v>10087.5</v>
      </c>
      <c r="I29" s="22">
        <f t="shared" si="3"/>
        <v>10087.5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85339.695000000007</v>
      </c>
      <c r="E30" s="13">
        <f t="shared" si="1"/>
        <v>85339.695000000007</v>
      </c>
      <c r="F30" s="19">
        <v>0</v>
      </c>
      <c r="G30" s="15">
        <f t="shared" si="2"/>
        <v>0</v>
      </c>
      <c r="H30" s="21">
        <f t="shared" si="0"/>
        <v>85339.695000000007</v>
      </c>
      <c r="I30" s="22">
        <f t="shared" si="3"/>
        <v>85339.695000000007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47720.5</v>
      </c>
      <c r="E31" s="13">
        <f t="shared" si="1"/>
        <v>47720.5</v>
      </c>
      <c r="F31" s="19">
        <v>0</v>
      </c>
      <c r="G31" s="15">
        <f t="shared" si="2"/>
        <v>0</v>
      </c>
      <c r="H31" s="21">
        <f t="shared" si="0"/>
        <v>47720.5</v>
      </c>
      <c r="I31" s="22">
        <f t="shared" si="3"/>
        <v>47720.5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251686.66</v>
      </c>
      <c r="E32" s="13">
        <f t="shared" si="1"/>
        <v>251686.66</v>
      </c>
      <c r="F32" s="19">
        <v>0</v>
      </c>
      <c r="G32" s="15">
        <f t="shared" si="2"/>
        <v>0</v>
      </c>
      <c r="H32" s="21">
        <f t="shared" si="0"/>
        <v>251686.66</v>
      </c>
      <c r="I32" s="22">
        <f t="shared" si="3"/>
        <v>251686.66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77063.69</v>
      </c>
      <c r="E33" s="13">
        <f t="shared" si="1"/>
        <v>77063.69</v>
      </c>
      <c r="F33" s="19">
        <v>0</v>
      </c>
      <c r="G33" s="15">
        <f t="shared" si="2"/>
        <v>0</v>
      </c>
      <c r="H33" s="21">
        <f t="shared" si="0"/>
        <v>77063.69</v>
      </c>
      <c r="I33" s="22">
        <f t="shared" si="3"/>
        <v>77063.69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54876.57</v>
      </c>
      <c r="E34" s="13">
        <f t="shared" si="1"/>
        <v>54876.57</v>
      </c>
      <c r="F34" s="19">
        <v>0</v>
      </c>
      <c r="G34" s="15">
        <f t="shared" si="2"/>
        <v>0</v>
      </c>
      <c r="H34" s="21">
        <f t="shared" si="0"/>
        <v>54876.57</v>
      </c>
      <c r="I34" s="22">
        <f t="shared" si="3"/>
        <v>54876.57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32998.25</v>
      </c>
      <c r="E35" s="13">
        <f t="shared" si="1"/>
        <v>32998.25</v>
      </c>
      <c r="F35" s="19">
        <v>0</v>
      </c>
      <c r="G35" s="15">
        <f t="shared" si="2"/>
        <v>0</v>
      </c>
      <c r="H35" s="21">
        <f t="shared" si="0"/>
        <v>32998.25</v>
      </c>
      <c r="I35" s="22">
        <f t="shared" si="3"/>
        <v>32998.25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21550</v>
      </c>
      <c r="E36" s="13">
        <f t="shared" si="1"/>
        <v>21550</v>
      </c>
      <c r="F36" s="19">
        <v>-5000</v>
      </c>
      <c r="G36" s="15">
        <f t="shared" si="2"/>
        <v>-5000</v>
      </c>
      <c r="H36" s="21">
        <f t="shared" si="0"/>
        <v>16550</v>
      </c>
      <c r="I36" s="22">
        <f t="shared" si="3"/>
        <v>16550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230089.55499999999</v>
      </c>
      <c r="E37" s="13">
        <f t="shared" si="1"/>
        <v>230089.55499999999</v>
      </c>
      <c r="F37" s="19">
        <v>15083</v>
      </c>
      <c r="G37" s="15">
        <f t="shared" si="2"/>
        <v>15083</v>
      </c>
      <c r="H37" s="21">
        <f t="shared" si="0"/>
        <v>245172.55499999999</v>
      </c>
      <c r="I37" s="22">
        <f t="shared" si="3"/>
        <v>245172.55499999999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142974</v>
      </c>
      <c r="E38" s="13">
        <f t="shared" si="1"/>
        <v>142974</v>
      </c>
      <c r="F38" s="19">
        <v>0</v>
      </c>
      <c r="G38" s="15">
        <f t="shared" si="2"/>
        <v>0</v>
      </c>
      <c r="H38" s="21">
        <f t="shared" si="0"/>
        <v>142974</v>
      </c>
      <c r="I38" s="22">
        <f t="shared" si="3"/>
        <v>142974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154959.65</v>
      </c>
      <c r="E39" s="13">
        <f t="shared" si="1"/>
        <v>154959.65</v>
      </c>
      <c r="F39" s="19">
        <v>0</v>
      </c>
      <c r="G39" s="15">
        <f t="shared" si="2"/>
        <v>0</v>
      </c>
      <c r="H39" s="21">
        <f t="shared" si="0"/>
        <v>154959.65</v>
      </c>
      <c r="I39" s="22">
        <f t="shared" si="3"/>
        <v>154959.65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815904.32500000007</v>
      </c>
      <c r="E40" s="13">
        <f t="shared" si="1"/>
        <v>815904.32500000007</v>
      </c>
      <c r="F40" s="19">
        <v>0</v>
      </c>
      <c r="G40" s="15">
        <f t="shared" si="2"/>
        <v>0</v>
      </c>
      <c r="H40" s="21">
        <f t="shared" si="0"/>
        <v>815904.32500000007</v>
      </c>
      <c r="I40" s="22">
        <f t="shared" si="3"/>
        <v>815904.32500000007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28615</v>
      </c>
      <c r="E41" s="13">
        <f t="shared" si="1"/>
        <v>28615</v>
      </c>
      <c r="F41" s="19">
        <v>-8000</v>
      </c>
      <c r="G41" s="15">
        <f t="shared" si="2"/>
        <v>-8000</v>
      </c>
      <c r="H41" s="21">
        <f t="shared" si="0"/>
        <v>20615</v>
      </c>
      <c r="I41" s="22">
        <f t="shared" si="3"/>
        <v>20615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38388.75</v>
      </c>
      <c r="E42" s="13">
        <f t="shared" si="1"/>
        <v>38388.75</v>
      </c>
      <c r="F42" s="19">
        <v>15083</v>
      </c>
      <c r="G42" s="15">
        <f t="shared" si="2"/>
        <v>15083</v>
      </c>
      <c r="H42" s="21">
        <f t="shared" si="0"/>
        <v>53471.75</v>
      </c>
      <c r="I42" s="22">
        <f t="shared" si="3"/>
        <v>53471.75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279163.61</v>
      </c>
      <c r="E43" s="13">
        <f t="shared" si="1"/>
        <v>279163.61</v>
      </c>
      <c r="F43" s="19">
        <v>-100000</v>
      </c>
      <c r="G43" s="15">
        <f t="shared" si="2"/>
        <v>-100000</v>
      </c>
      <c r="H43" s="21">
        <f t="shared" si="0"/>
        <v>179163.61</v>
      </c>
      <c r="I43" s="22">
        <f t="shared" si="3"/>
        <v>179163.61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52830.630000000012</v>
      </c>
      <c r="E44" s="13">
        <f t="shared" si="1"/>
        <v>52830.630000000012</v>
      </c>
      <c r="F44" s="19">
        <v>-20000</v>
      </c>
      <c r="G44" s="15">
        <f t="shared" si="2"/>
        <v>-20000</v>
      </c>
      <c r="H44" s="21">
        <f t="shared" si="0"/>
        <v>32830.630000000012</v>
      </c>
      <c r="I44" s="22">
        <f t="shared" si="3"/>
        <v>32830.630000000012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117927.77499999999</v>
      </c>
      <c r="E45" s="13">
        <f t="shared" si="1"/>
        <v>117927.77499999999</v>
      </c>
      <c r="F45" s="19">
        <v>0</v>
      </c>
      <c r="G45" s="15">
        <f t="shared" si="2"/>
        <v>0</v>
      </c>
      <c r="H45" s="21">
        <f t="shared" si="0"/>
        <v>117927.77499999999</v>
      </c>
      <c r="I45" s="22">
        <f t="shared" si="3"/>
        <v>117927.77499999999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481479.505</v>
      </c>
      <c r="E46" s="13">
        <f t="shared" si="1"/>
        <v>481479.505</v>
      </c>
      <c r="F46" s="19">
        <v>0</v>
      </c>
      <c r="G46" s="15">
        <f t="shared" si="2"/>
        <v>0</v>
      </c>
      <c r="H46" s="21">
        <f t="shared" si="0"/>
        <v>481479.505</v>
      </c>
      <c r="I46" s="22">
        <f t="shared" si="3"/>
        <v>481479.505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170049</v>
      </c>
      <c r="E47" s="13">
        <f t="shared" si="1"/>
        <v>170049</v>
      </c>
      <c r="F47" s="19">
        <v>0</v>
      </c>
      <c r="G47" s="15">
        <f t="shared" si="2"/>
        <v>0</v>
      </c>
      <c r="H47" s="21">
        <f t="shared" si="0"/>
        <v>170049</v>
      </c>
      <c r="I47" s="22">
        <f t="shared" si="3"/>
        <v>170049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660697.98</v>
      </c>
      <c r="E48" s="13">
        <f t="shared" si="1"/>
        <v>660697.98</v>
      </c>
      <c r="F48" s="19">
        <v>15083</v>
      </c>
      <c r="G48" s="15">
        <f t="shared" si="2"/>
        <v>15083</v>
      </c>
      <c r="H48" s="21">
        <f t="shared" si="0"/>
        <v>675780.98</v>
      </c>
      <c r="I48" s="22">
        <f t="shared" si="3"/>
        <v>675780.98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109021.61500000001</v>
      </c>
      <c r="E49" s="13">
        <f t="shared" si="1"/>
        <v>109021.61500000001</v>
      </c>
      <c r="F49" s="19">
        <v>0</v>
      </c>
      <c r="G49" s="15">
        <f t="shared" si="2"/>
        <v>0</v>
      </c>
      <c r="H49" s="21">
        <f t="shared" si="0"/>
        <v>109021.61500000001</v>
      </c>
      <c r="I49" s="22">
        <f t="shared" si="3"/>
        <v>109021.61500000001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393929.23000000004</v>
      </c>
      <c r="E50" s="13">
        <f t="shared" si="1"/>
        <v>393929.23000000004</v>
      </c>
      <c r="F50" s="19">
        <v>15083</v>
      </c>
      <c r="G50" s="15">
        <f t="shared" si="2"/>
        <v>15083</v>
      </c>
      <c r="H50" s="21">
        <f t="shared" si="0"/>
        <v>409012.23000000004</v>
      </c>
      <c r="I50" s="22">
        <f t="shared" si="3"/>
        <v>409012.23000000004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19662.25</v>
      </c>
      <c r="E51" s="13">
        <f t="shared" si="1"/>
        <v>19662.25</v>
      </c>
      <c r="F51" s="19">
        <v>0</v>
      </c>
      <c r="G51" s="15">
        <f t="shared" si="2"/>
        <v>0</v>
      </c>
      <c r="H51" s="21">
        <f t="shared" si="0"/>
        <v>19662.25</v>
      </c>
      <c r="I51" s="22">
        <f t="shared" si="3"/>
        <v>19662.25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17279</v>
      </c>
      <c r="E52" s="13">
        <f t="shared" si="1"/>
        <v>17279</v>
      </c>
      <c r="F52" s="19">
        <v>15083</v>
      </c>
      <c r="G52" s="15">
        <f t="shared" si="2"/>
        <v>15083</v>
      </c>
      <c r="H52" s="21">
        <f t="shared" si="0"/>
        <v>32362</v>
      </c>
      <c r="I52" s="22">
        <f t="shared" si="3"/>
        <v>32362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102614.675</v>
      </c>
      <c r="E53" s="13">
        <f t="shared" si="1"/>
        <v>102614.675</v>
      </c>
      <c r="F53" s="19">
        <v>0</v>
      </c>
      <c r="G53" s="15">
        <f t="shared" si="2"/>
        <v>0</v>
      </c>
      <c r="H53" s="21">
        <f t="shared" si="0"/>
        <v>102614.675</v>
      </c>
      <c r="I53" s="22">
        <f t="shared" si="3"/>
        <v>102614.675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49765.350000000013</v>
      </c>
      <c r="E54" s="13">
        <f t="shared" si="1"/>
        <v>49765.350000000013</v>
      </c>
      <c r="F54" s="19">
        <v>0</v>
      </c>
      <c r="G54" s="15">
        <f t="shared" si="2"/>
        <v>0</v>
      </c>
      <c r="H54" s="21">
        <f t="shared" si="0"/>
        <v>49765.350000000013</v>
      </c>
      <c r="I54" s="22">
        <f t="shared" si="3"/>
        <v>49765.350000000013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996272.37</v>
      </c>
      <c r="E55" s="13">
        <f t="shared" si="1"/>
        <v>996272.37</v>
      </c>
      <c r="F55" s="19">
        <v>15083</v>
      </c>
      <c r="G55" s="15">
        <f t="shared" si="2"/>
        <v>15083</v>
      </c>
      <c r="H55" s="21">
        <f t="shared" si="0"/>
        <v>1011355.37</v>
      </c>
      <c r="I55" s="22">
        <f t="shared" si="3"/>
        <v>1011355.37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168798.25</v>
      </c>
      <c r="E56" s="13">
        <f t="shared" si="1"/>
        <v>168798.25</v>
      </c>
      <c r="F56" s="19">
        <v>0</v>
      </c>
      <c r="G56" s="15">
        <f t="shared" si="2"/>
        <v>0</v>
      </c>
      <c r="H56" s="21">
        <f t="shared" si="0"/>
        <v>168798.25</v>
      </c>
      <c r="I56" s="22">
        <f t="shared" si="3"/>
        <v>168798.25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233051.11</v>
      </c>
      <c r="E57" s="13">
        <f t="shared" si="1"/>
        <v>233051.11</v>
      </c>
      <c r="F57" s="19">
        <v>0</v>
      </c>
      <c r="G57" s="15">
        <f t="shared" si="2"/>
        <v>0</v>
      </c>
      <c r="H57" s="21">
        <f t="shared" si="0"/>
        <v>233051.11</v>
      </c>
      <c r="I57" s="22">
        <f t="shared" si="3"/>
        <v>233051.11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106919.75</v>
      </c>
      <c r="E58" s="13">
        <f t="shared" si="1"/>
        <v>106919.75</v>
      </c>
      <c r="F58" s="19">
        <v>0</v>
      </c>
      <c r="G58" s="15">
        <f t="shared" si="2"/>
        <v>0</v>
      </c>
      <c r="H58" s="21">
        <f t="shared" si="0"/>
        <v>106919.75</v>
      </c>
      <c r="I58" s="22">
        <f t="shared" si="3"/>
        <v>106919.75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147008.005</v>
      </c>
      <c r="E59" s="13">
        <f t="shared" si="1"/>
        <v>147008.005</v>
      </c>
      <c r="F59" s="19">
        <v>0</v>
      </c>
      <c r="G59" s="15">
        <f t="shared" si="2"/>
        <v>0</v>
      </c>
      <c r="H59" s="21">
        <f t="shared" si="0"/>
        <v>147008.005</v>
      </c>
      <c r="I59" s="22">
        <f t="shared" si="3"/>
        <v>147008.005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64908</v>
      </c>
      <c r="E60" s="13">
        <f t="shared" si="1"/>
        <v>64908</v>
      </c>
      <c r="F60" s="19">
        <v>15083</v>
      </c>
      <c r="G60" s="15">
        <f t="shared" si="2"/>
        <v>15083</v>
      </c>
      <c r="H60" s="21">
        <f t="shared" si="0"/>
        <v>79991</v>
      </c>
      <c r="I60" s="22">
        <f t="shared" si="3"/>
        <v>79991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110169.125</v>
      </c>
      <c r="E61" s="26">
        <f t="shared" si="1"/>
        <v>110169.125</v>
      </c>
      <c r="F61" s="27">
        <v>15083</v>
      </c>
      <c r="G61" s="28">
        <f t="shared" si="2"/>
        <v>15083</v>
      </c>
      <c r="H61" s="29">
        <f t="shared" si="0"/>
        <v>125252.125</v>
      </c>
      <c r="I61" s="30">
        <f t="shared" si="3"/>
        <v>125252.125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11203.25</v>
      </c>
      <c r="E66" s="38">
        <f t="shared" ref="E66:E118" si="4">SUM(D66:D66)</f>
        <v>11203.25</v>
      </c>
      <c r="F66" s="19">
        <v>0</v>
      </c>
      <c r="G66" s="20">
        <f>F66</f>
        <v>0</v>
      </c>
      <c r="H66" s="21">
        <f t="shared" ref="H66:H118" si="5">D66+F66</f>
        <v>11203.25</v>
      </c>
      <c r="I66" s="21">
        <f t="shared" ref="I66:I118" si="6">SUM(H66:H66)</f>
        <v>11203.25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196477.46000000002</v>
      </c>
      <c r="E67" s="38">
        <f t="shared" si="4"/>
        <v>196477.46000000002</v>
      </c>
      <c r="F67" s="19">
        <v>0</v>
      </c>
      <c r="G67" s="20">
        <f t="shared" ref="G67:G118" si="7">F67</f>
        <v>0</v>
      </c>
      <c r="H67" s="21">
        <f t="shared" si="5"/>
        <v>196477.46000000002</v>
      </c>
      <c r="I67" s="22">
        <f t="shared" si="6"/>
        <v>196477.46000000002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69483.16</v>
      </c>
      <c r="E68" s="38">
        <f t="shared" si="4"/>
        <v>69483.16</v>
      </c>
      <c r="F68" s="19">
        <v>0</v>
      </c>
      <c r="G68" s="20">
        <f t="shared" si="7"/>
        <v>0</v>
      </c>
      <c r="H68" s="21">
        <f t="shared" si="5"/>
        <v>69483.16</v>
      </c>
      <c r="I68" s="22">
        <f t="shared" si="6"/>
        <v>69483.16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309955.245</v>
      </c>
      <c r="E69" s="38">
        <f t="shared" si="4"/>
        <v>309955.245</v>
      </c>
      <c r="F69" s="19">
        <v>0</v>
      </c>
      <c r="G69" s="20">
        <f t="shared" si="7"/>
        <v>0</v>
      </c>
      <c r="H69" s="21">
        <f t="shared" si="5"/>
        <v>309955.245</v>
      </c>
      <c r="I69" s="22">
        <f t="shared" si="6"/>
        <v>309955.245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22846</v>
      </c>
      <c r="E70" s="38">
        <f t="shared" si="4"/>
        <v>22846</v>
      </c>
      <c r="F70" s="19">
        <v>0</v>
      </c>
      <c r="G70" s="20">
        <f t="shared" si="7"/>
        <v>0</v>
      </c>
      <c r="H70" s="21">
        <f t="shared" si="5"/>
        <v>22846</v>
      </c>
      <c r="I70" s="22">
        <f t="shared" si="6"/>
        <v>22846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116199.41</v>
      </c>
      <c r="E71" s="38">
        <f t="shared" si="4"/>
        <v>116199.41</v>
      </c>
      <c r="F71" s="19">
        <v>0</v>
      </c>
      <c r="G71" s="20">
        <f t="shared" si="7"/>
        <v>0</v>
      </c>
      <c r="H71" s="21">
        <f t="shared" si="5"/>
        <v>116199.41</v>
      </c>
      <c r="I71" s="22">
        <f t="shared" si="6"/>
        <v>116199.41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144109.39000000001</v>
      </c>
      <c r="E72" s="38">
        <f t="shared" si="4"/>
        <v>144109.39000000001</v>
      </c>
      <c r="F72" s="19">
        <v>0</v>
      </c>
      <c r="G72" s="20">
        <f t="shared" si="7"/>
        <v>0</v>
      </c>
      <c r="H72" s="21">
        <f t="shared" si="5"/>
        <v>144109.39000000001</v>
      </c>
      <c r="I72" s="22">
        <f t="shared" si="6"/>
        <v>144109.39000000001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126215.78</v>
      </c>
      <c r="E73" s="38">
        <f t="shared" si="4"/>
        <v>126215.78</v>
      </c>
      <c r="F73" s="19">
        <v>15083</v>
      </c>
      <c r="G73" s="20">
        <f t="shared" si="7"/>
        <v>15083</v>
      </c>
      <c r="H73" s="21">
        <f t="shared" si="5"/>
        <v>141298.78</v>
      </c>
      <c r="I73" s="22">
        <f t="shared" si="6"/>
        <v>141298.78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55627.5</v>
      </c>
      <c r="E74" s="38">
        <f t="shared" si="4"/>
        <v>55627.5</v>
      </c>
      <c r="F74" s="19">
        <v>0</v>
      </c>
      <c r="G74" s="20">
        <f t="shared" si="7"/>
        <v>0</v>
      </c>
      <c r="H74" s="21">
        <f t="shared" si="5"/>
        <v>55627.5</v>
      </c>
      <c r="I74" s="22">
        <f t="shared" si="6"/>
        <v>55627.5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38104.25</v>
      </c>
      <c r="E75" s="38">
        <f t="shared" si="4"/>
        <v>38104.25</v>
      </c>
      <c r="F75" s="19">
        <v>0</v>
      </c>
      <c r="G75" s="20">
        <f t="shared" si="7"/>
        <v>0</v>
      </c>
      <c r="H75" s="21">
        <f t="shared" si="5"/>
        <v>38104.25</v>
      </c>
      <c r="I75" s="22">
        <f t="shared" si="6"/>
        <v>38104.25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58992.25</v>
      </c>
      <c r="E76" s="38">
        <f t="shared" si="4"/>
        <v>58992.25</v>
      </c>
      <c r="F76" s="19">
        <v>0</v>
      </c>
      <c r="G76" s="20">
        <f t="shared" si="7"/>
        <v>0</v>
      </c>
      <c r="H76" s="21">
        <f t="shared" si="5"/>
        <v>58992.25</v>
      </c>
      <c r="I76" s="22">
        <f t="shared" si="6"/>
        <v>58992.25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93726.335000000006</v>
      </c>
      <c r="E77" s="38">
        <f t="shared" si="4"/>
        <v>93726.335000000006</v>
      </c>
      <c r="F77" s="19">
        <v>-10000</v>
      </c>
      <c r="G77" s="20">
        <f t="shared" si="7"/>
        <v>-10000</v>
      </c>
      <c r="H77" s="21">
        <f t="shared" si="5"/>
        <v>83726.335000000006</v>
      </c>
      <c r="I77" s="22">
        <f t="shared" si="6"/>
        <v>83726.335000000006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1615402.02</v>
      </c>
      <c r="E78" s="38">
        <f t="shared" si="4"/>
        <v>1615402.02</v>
      </c>
      <c r="F78" s="19">
        <v>0</v>
      </c>
      <c r="G78" s="20">
        <f t="shared" si="7"/>
        <v>0</v>
      </c>
      <c r="H78" s="21">
        <f t="shared" si="5"/>
        <v>1615402.02</v>
      </c>
      <c r="I78" s="22">
        <f t="shared" si="6"/>
        <v>1615402.02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27233</v>
      </c>
      <c r="E79" s="38">
        <f t="shared" si="4"/>
        <v>27233</v>
      </c>
      <c r="F79" s="19">
        <v>0</v>
      </c>
      <c r="G79" s="20">
        <f t="shared" si="7"/>
        <v>0</v>
      </c>
      <c r="H79" s="21">
        <f t="shared" si="5"/>
        <v>27233</v>
      </c>
      <c r="I79" s="22">
        <f t="shared" si="6"/>
        <v>27233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51053.72</v>
      </c>
      <c r="E80" s="38">
        <f t="shared" si="4"/>
        <v>51053.72</v>
      </c>
      <c r="F80" s="19">
        <v>10000</v>
      </c>
      <c r="G80" s="20">
        <f t="shared" si="7"/>
        <v>10000</v>
      </c>
      <c r="H80" s="21">
        <f t="shared" si="5"/>
        <v>61053.72</v>
      </c>
      <c r="I80" s="22">
        <f t="shared" si="6"/>
        <v>61053.72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122804.58499999999</v>
      </c>
      <c r="E81" s="38">
        <f t="shared" si="4"/>
        <v>122804.58499999999</v>
      </c>
      <c r="F81" s="19">
        <v>0</v>
      </c>
      <c r="G81" s="20">
        <f t="shared" si="7"/>
        <v>0</v>
      </c>
      <c r="H81" s="21">
        <f t="shared" si="5"/>
        <v>122804.58499999999</v>
      </c>
      <c r="I81" s="22">
        <f t="shared" si="6"/>
        <v>122804.58499999999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190659.05499999999</v>
      </c>
      <c r="E82" s="38">
        <f t="shared" si="4"/>
        <v>190659.05499999999</v>
      </c>
      <c r="F82" s="19">
        <v>0</v>
      </c>
      <c r="G82" s="20">
        <f t="shared" si="7"/>
        <v>0</v>
      </c>
      <c r="H82" s="21">
        <f t="shared" si="5"/>
        <v>190659.05499999999</v>
      </c>
      <c r="I82" s="22">
        <f t="shared" si="6"/>
        <v>190659.05499999999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323912.71499999997</v>
      </c>
      <c r="E83" s="38">
        <f t="shared" si="4"/>
        <v>323912.71499999997</v>
      </c>
      <c r="F83" s="19">
        <v>0</v>
      </c>
      <c r="G83" s="20">
        <f t="shared" si="7"/>
        <v>0</v>
      </c>
      <c r="H83" s="21">
        <f t="shared" si="5"/>
        <v>323912.71499999997</v>
      </c>
      <c r="I83" s="22">
        <f t="shared" si="6"/>
        <v>323912.71499999997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58715.350000000013</v>
      </c>
      <c r="E84" s="38">
        <f t="shared" si="4"/>
        <v>58715.350000000013</v>
      </c>
      <c r="F84" s="19">
        <v>15083</v>
      </c>
      <c r="G84" s="20">
        <f t="shared" si="7"/>
        <v>15083</v>
      </c>
      <c r="H84" s="21">
        <f t="shared" si="5"/>
        <v>73798.350000000006</v>
      </c>
      <c r="I84" s="22">
        <f t="shared" si="6"/>
        <v>73798.350000000006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264216.07</v>
      </c>
      <c r="E85" s="38">
        <f t="shared" si="4"/>
        <v>264216.07</v>
      </c>
      <c r="F85" s="19">
        <v>0</v>
      </c>
      <c r="G85" s="20">
        <f t="shared" si="7"/>
        <v>0</v>
      </c>
      <c r="H85" s="21">
        <f t="shared" si="5"/>
        <v>264216.07</v>
      </c>
      <c r="I85" s="22">
        <f t="shared" si="6"/>
        <v>264216.07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160063.20000000001</v>
      </c>
      <c r="E86" s="38">
        <f t="shared" si="4"/>
        <v>160063.20000000001</v>
      </c>
      <c r="F86" s="19">
        <v>15083</v>
      </c>
      <c r="G86" s="20">
        <f t="shared" si="7"/>
        <v>15083</v>
      </c>
      <c r="H86" s="21">
        <f t="shared" si="5"/>
        <v>175146.2</v>
      </c>
      <c r="I86" s="22">
        <f t="shared" si="6"/>
        <v>175146.2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21932.75</v>
      </c>
      <c r="E87" s="38">
        <f t="shared" si="4"/>
        <v>21932.75</v>
      </c>
      <c r="F87" s="19">
        <v>-10000</v>
      </c>
      <c r="G87" s="20">
        <f t="shared" si="7"/>
        <v>-10000</v>
      </c>
      <c r="H87" s="21">
        <f t="shared" si="5"/>
        <v>11932.75</v>
      </c>
      <c r="I87" s="22">
        <f t="shared" si="6"/>
        <v>11932.75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80251.710000000021</v>
      </c>
      <c r="E88" s="38">
        <f t="shared" si="4"/>
        <v>80251.710000000021</v>
      </c>
      <c r="F88" s="19">
        <v>0</v>
      </c>
      <c r="G88" s="20">
        <f t="shared" si="7"/>
        <v>0</v>
      </c>
      <c r="H88" s="21">
        <f t="shared" si="5"/>
        <v>80251.710000000021</v>
      </c>
      <c r="I88" s="22">
        <f t="shared" si="6"/>
        <v>80251.710000000021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92534.43</v>
      </c>
      <c r="E89" s="38">
        <f t="shared" si="4"/>
        <v>92534.43</v>
      </c>
      <c r="F89" s="19">
        <v>-30000</v>
      </c>
      <c r="G89" s="20">
        <f t="shared" si="7"/>
        <v>-30000</v>
      </c>
      <c r="H89" s="21">
        <f t="shared" si="5"/>
        <v>62534.429999999993</v>
      </c>
      <c r="I89" s="22">
        <f t="shared" si="6"/>
        <v>62534.429999999993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25771.555000000004</v>
      </c>
      <c r="E90" s="38">
        <f t="shared" si="4"/>
        <v>25771.555000000004</v>
      </c>
      <c r="F90" s="19">
        <v>15083</v>
      </c>
      <c r="G90" s="20">
        <f t="shared" si="7"/>
        <v>15083</v>
      </c>
      <c r="H90" s="21">
        <f t="shared" si="5"/>
        <v>40854.555000000008</v>
      </c>
      <c r="I90" s="22">
        <f t="shared" si="6"/>
        <v>40854.555000000008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75464.69</v>
      </c>
      <c r="E91" s="38">
        <f t="shared" si="4"/>
        <v>75464.69</v>
      </c>
      <c r="F91" s="19">
        <v>15083</v>
      </c>
      <c r="G91" s="20">
        <f t="shared" si="7"/>
        <v>15083</v>
      </c>
      <c r="H91" s="21">
        <f t="shared" si="5"/>
        <v>90547.69</v>
      </c>
      <c r="I91" s="22">
        <f t="shared" si="6"/>
        <v>90547.69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394659.04499999998</v>
      </c>
      <c r="E92" s="38">
        <f t="shared" si="4"/>
        <v>394659.04499999998</v>
      </c>
      <c r="F92" s="19">
        <v>0</v>
      </c>
      <c r="G92" s="20">
        <f t="shared" si="7"/>
        <v>0</v>
      </c>
      <c r="H92" s="21">
        <f t="shared" si="5"/>
        <v>394659.04499999998</v>
      </c>
      <c r="I92" s="22">
        <f t="shared" si="6"/>
        <v>394659.04499999998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28649.214999999993</v>
      </c>
      <c r="E93" s="38">
        <f t="shared" si="4"/>
        <v>28649.214999999993</v>
      </c>
      <c r="F93" s="19">
        <v>5008</v>
      </c>
      <c r="G93" s="20">
        <f t="shared" si="7"/>
        <v>5008</v>
      </c>
      <c r="H93" s="21">
        <f t="shared" si="5"/>
        <v>33657.214999999997</v>
      </c>
      <c r="I93" s="22">
        <f t="shared" si="6"/>
        <v>33657.214999999997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255050.03</v>
      </c>
      <c r="E94" s="38">
        <f t="shared" si="4"/>
        <v>255050.03</v>
      </c>
      <c r="F94" s="19">
        <v>0</v>
      </c>
      <c r="G94" s="20">
        <f t="shared" si="7"/>
        <v>0</v>
      </c>
      <c r="H94" s="21">
        <f t="shared" si="5"/>
        <v>255050.03</v>
      </c>
      <c r="I94" s="22">
        <f t="shared" si="6"/>
        <v>255050.03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146107.285</v>
      </c>
      <c r="E95" s="38">
        <f t="shared" si="4"/>
        <v>146107.285</v>
      </c>
      <c r="F95" s="19">
        <v>0</v>
      </c>
      <c r="G95" s="20">
        <f t="shared" si="7"/>
        <v>0</v>
      </c>
      <c r="H95" s="21">
        <f t="shared" si="5"/>
        <v>146107.285</v>
      </c>
      <c r="I95" s="22">
        <f t="shared" si="6"/>
        <v>146107.285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454901.27499999997</v>
      </c>
      <c r="E96" s="38">
        <f t="shared" si="4"/>
        <v>454901.27499999997</v>
      </c>
      <c r="F96" s="19">
        <v>0</v>
      </c>
      <c r="G96" s="20">
        <f t="shared" si="7"/>
        <v>0</v>
      </c>
      <c r="H96" s="21">
        <f t="shared" si="5"/>
        <v>454901.27499999997</v>
      </c>
      <c r="I96" s="22">
        <f t="shared" si="6"/>
        <v>454901.27499999997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178047.36000000002</v>
      </c>
      <c r="E97" s="38">
        <f t="shared" si="4"/>
        <v>178047.36000000002</v>
      </c>
      <c r="F97" s="19">
        <v>-100000</v>
      </c>
      <c r="G97" s="20">
        <f t="shared" si="7"/>
        <v>-100000</v>
      </c>
      <c r="H97" s="21">
        <f t="shared" si="5"/>
        <v>78047.360000000015</v>
      </c>
      <c r="I97" s="22">
        <f t="shared" si="6"/>
        <v>78047.360000000015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253230.565</v>
      </c>
      <c r="E98" s="38">
        <f t="shared" si="4"/>
        <v>253230.565</v>
      </c>
      <c r="F98" s="19">
        <v>0</v>
      </c>
      <c r="G98" s="20">
        <f t="shared" si="7"/>
        <v>0</v>
      </c>
      <c r="H98" s="21">
        <f t="shared" si="5"/>
        <v>253230.565</v>
      </c>
      <c r="I98" s="22">
        <f t="shared" si="6"/>
        <v>253230.565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154242.5</v>
      </c>
      <c r="E99" s="38">
        <f t="shared" si="4"/>
        <v>154242.5</v>
      </c>
      <c r="F99" s="19">
        <v>15083</v>
      </c>
      <c r="G99" s="20">
        <f t="shared" si="7"/>
        <v>15083</v>
      </c>
      <c r="H99" s="21">
        <f t="shared" si="5"/>
        <v>169325.5</v>
      </c>
      <c r="I99" s="22">
        <f t="shared" si="6"/>
        <v>169325.5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155338.41999999998</v>
      </c>
      <c r="E100" s="38">
        <f t="shared" si="4"/>
        <v>155338.41999999998</v>
      </c>
      <c r="F100" s="19">
        <v>-20000</v>
      </c>
      <c r="G100" s="20">
        <f t="shared" si="7"/>
        <v>-20000</v>
      </c>
      <c r="H100" s="21">
        <f t="shared" si="5"/>
        <v>135338.41999999998</v>
      </c>
      <c r="I100" s="22">
        <f t="shared" si="6"/>
        <v>135338.41999999998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122175.25</v>
      </c>
      <c r="E101" s="38">
        <f t="shared" si="4"/>
        <v>122175.25</v>
      </c>
      <c r="F101" s="19">
        <v>0</v>
      </c>
      <c r="G101" s="20">
        <f t="shared" si="7"/>
        <v>0</v>
      </c>
      <c r="H101" s="21">
        <f t="shared" si="5"/>
        <v>122175.25</v>
      </c>
      <c r="I101" s="22">
        <f t="shared" si="6"/>
        <v>122175.25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107206.325</v>
      </c>
      <c r="E102" s="38">
        <f t="shared" si="4"/>
        <v>107206.325</v>
      </c>
      <c r="F102" s="19">
        <v>0</v>
      </c>
      <c r="G102" s="20">
        <f t="shared" si="7"/>
        <v>0</v>
      </c>
      <c r="H102" s="21">
        <f t="shared" si="5"/>
        <v>107206.325</v>
      </c>
      <c r="I102" s="22">
        <f t="shared" si="6"/>
        <v>107206.325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69731.899999999994</v>
      </c>
      <c r="E103" s="38">
        <f t="shared" si="4"/>
        <v>69731.899999999994</v>
      </c>
      <c r="F103" s="19">
        <v>0</v>
      </c>
      <c r="G103" s="20">
        <f t="shared" si="7"/>
        <v>0</v>
      </c>
      <c r="H103" s="21">
        <f t="shared" si="5"/>
        <v>69731.899999999994</v>
      </c>
      <c r="I103" s="22">
        <f t="shared" si="6"/>
        <v>69731.899999999994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140720.58499999999</v>
      </c>
      <c r="E104" s="38">
        <f t="shared" si="4"/>
        <v>140720.58499999999</v>
      </c>
      <c r="F104" s="19">
        <v>0</v>
      </c>
      <c r="G104" s="20">
        <f t="shared" si="7"/>
        <v>0</v>
      </c>
      <c r="H104" s="21">
        <f t="shared" si="5"/>
        <v>140720.58499999999</v>
      </c>
      <c r="I104" s="22">
        <f t="shared" si="6"/>
        <v>140720.58499999999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24497.75</v>
      </c>
      <c r="E105" s="38">
        <f t="shared" si="4"/>
        <v>24497.75</v>
      </c>
      <c r="F105" s="19">
        <v>0</v>
      </c>
      <c r="G105" s="20">
        <f t="shared" si="7"/>
        <v>0</v>
      </c>
      <c r="H105" s="21">
        <f t="shared" si="5"/>
        <v>24497.75</v>
      </c>
      <c r="I105" s="22">
        <f t="shared" si="6"/>
        <v>24497.75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49365.259999999987</v>
      </c>
      <c r="E106" s="38">
        <f t="shared" si="4"/>
        <v>49365.259999999987</v>
      </c>
      <c r="F106" s="19">
        <v>0</v>
      </c>
      <c r="G106" s="20">
        <f t="shared" si="7"/>
        <v>0</v>
      </c>
      <c r="H106" s="21">
        <f t="shared" si="5"/>
        <v>49365.259999999987</v>
      </c>
      <c r="I106" s="22">
        <f t="shared" si="6"/>
        <v>49365.259999999987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9075.75</v>
      </c>
      <c r="E107" s="38">
        <f t="shared" si="4"/>
        <v>9075.75</v>
      </c>
      <c r="F107" s="19">
        <v>-4000</v>
      </c>
      <c r="G107" s="20">
        <f t="shared" si="7"/>
        <v>-4000</v>
      </c>
      <c r="H107" s="21">
        <f t="shared" si="5"/>
        <v>5075.75</v>
      </c>
      <c r="I107" s="22">
        <f t="shared" si="6"/>
        <v>5075.75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215773.60500000001</v>
      </c>
      <c r="E108" s="38">
        <f t="shared" si="4"/>
        <v>215773.60500000001</v>
      </c>
      <c r="F108" s="19">
        <v>0</v>
      </c>
      <c r="G108" s="20">
        <f t="shared" si="7"/>
        <v>0</v>
      </c>
      <c r="H108" s="21">
        <f t="shared" si="5"/>
        <v>215773.60500000001</v>
      </c>
      <c r="I108" s="22">
        <f t="shared" si="6"/>
        <v>215773.60500000001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140183.24</v>
      </c>
      <c r="E109" s="38">
        <f t="shared" si="4"/>
        <v>140183.24</v>
      </c>
      <c r="F109" s="19">
        <v>0</v>
      </c>
      <c r="G109" s="20">
        <f t="shared" si="7"/>
        <v>0</v>
      </c>
      <c r="H109" s="21">
        <f t="shared" si="5"/>
        <v>140183.24</v>
      </c>
      <c r="I109" s="22">
        <f t="shared" si="6"/>
        <v>140183.24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1024480.6499999999</v>
      </c>
      <c r="E110" s="38">
        <f t="shared" si="4"/>
        <v>1024480.6499999999</v>
      </c>
      <c r="F110" s="19">
        <v>15083</v>
      </c>
      <c r="G110" s="20">
        <f t="shared" si="7"/>
        <v>15083</v>
      </c>
      <c r="H110" s="21">
        <f t="shared" si="5"/>
        <v>1039563.6499999999</v>
      </c>
      <c r="I110" s="22">
        <f t="shared" si="6"/>
        <v>1039563.6499999999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55182.755000000012</v>
      </c>
      <c r="E111" s="38">
        <f t="shared" si="4"/>
        <v>55182.755000000012</v>
      </c>
      <c r="F111" s="19">
        <v>15083</v>
      </c>
      <c r="G111" s="20">
        <f t="shared" si="7"/>
        <v>15083</v>
      </c>
      <c r="H111" s="21">
        <f t="shared" si="5"/>
        <v>70265.755000000005</v>
      </c>
      <c r="I111" s="22">
        <f t="shared" si="6"/>
        <v>70265.755000000005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36241.75</v>
      </c>
      <c r="E112" s="38">
        <f t="shared" si="4"/>
        <v>36241.75</v>
      </c>
      <c r="F112" s="19">
        <v>10000</v>
      </c>
      <c r="G112" s="20">
        <f t="shared" si="7"/>
        <v>10000</v>
      </c>
      <c r="H112" s="21">
        <f t="shared" si="5"/>
        <v>46241.75</v>
      </c>
      <c r="I112" s="22">
        <f t="shared" si="6"/>
        <v>46241.75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67386.5</v>
      </c>
      <c r="E113" s="38">
        <f t="shared" si="4"/>
        <v>67386.5</v>
      </c>
      <c r="F113" s="19">
        <v>0</v>
      </c>
      <c r="G113" s="20">
        <f t="shared" si="7"/>
        <v>0</v>
      </c>
      <c r="H113" s="21">
        <f t="shared" si="5"/>
        <v>67386.5</v>
      </c>
      <c r="I113" s="22">
        <f t="shared" si="6"/>
        <v>67386.5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257012.34999999998</v>
      </c>
      <c r="E114" s="38">
        <f t="shared" si="4"/>
        <v>257012.34999999998</v>
      </c>
      <c r="F114" s="19">
        <v>15083</v>
      </c>
      <c r="G114" s="20">
        <f t="shared" si="7"/>
        <v>15083</v>
      </c>
      <c r="H114" s="21">
        <f t="shared" si="5"/>
        <v>272095.34999999998</v>
      </c>
      <c r="I114" s="22">
        <f t="shared" si="6"/>
        <v>272095.34999999998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130050.94</v>
      </c>
      <c r="E115" s="38">
        <f t="shared" si="4"/>
        <v>130050.94</v>
      </c>
      <c r="F115" s="19">
        <v>15083</v>
      </c>
      <c r="G115" s="20">
        <f t="shared" si="7"/>
        <v>15083</v>
      </c>
      <c r="H115" s="21">
        <f t="shared" si="5"/>
        <v>145133.94</v>
      </c>
      <c r="I115" s="22">
        <f t="shared" si="6"/>
        <v>145133.94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207729.41499999998</v>
      </c>
      <c r="E116" s="38">
        <f t="shared" si="4"/>
        <v>207729.41499999998</v>
      </c>
      <c r="F116" s="19">
        <v>-50000</v>
      </c>
      <c r="G116" s="20">
        <f t="shared" si="7"/>
        <v>-50000</v>
      </c>
      <c r="H116" s="21">
        <f t="shared" si="5"/>
        <v>157729.41499999998</v>
      </c>
      <c r="I116" s="22">
        <f t="shared" si="6"/>
        <v>157729.41499999998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54992.14</v>
      </c>
      <c r="E117" s="38">
        <f t="shared" si="4"/>
        <v>54992.14</v>
      </c>
      <c r="F117" s="19">
        <v>-10000</v>
      </c>
      <c r="G117" s="20">
        <f t="shared" si="7"/>
        <v>-10000</v>
      </c>
      <c r="H117" s="21">
        <f t="shared" si="5"/>
        <v>44992.14</v>
      </c>
      <c r="I117" s="22">
        <f t="shared" si="6"/>
        <v>44992.14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35432</v>
      </c>
      <c r="E118" s="38">
        <f t="shared" si="4"/>
        <v>35432</v>
      </c>
      <c r="F118" s="19">
        <v>15083</v>
      </c>
      <c r="G118" s="20">
        <f t="shared" si="7"/>
        <v>15083</v>
      </c>
      <c r="H118" s="21">
        <f t="shared" si="5"/>
        <v>50515</v>
      </c>
      <c r="I118" s="22">
        <f t="shared" si="6"/>
        <v>50515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8">SUM(D15:D118)</f>
        <v>17407018.235000003</v>
      </c>
      <c r="E119" s="42">
        <f t="shared" si="8"/>
        <v>17407018.235000003</v>
      </c>
      <c r="F119" s="43">
        <f t="shared" si="8"/>
        <v>0</v>
      </c>
      <c r="G119" s="43">
        <f t="shared" si="8"/>
        <v>0</v>
      </c>
      <c r="H119" s="43">
        <f t="shared" si="8"/>
        <v>17407018.235000003</v>
      </c>
      <c r="I119" s="44">
        <f t="shared" si="8"/>
        <v>17407018.235000003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6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0">
        <v>45355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oitBGqxhA0GLNUk73Qa9yNMDJ0dseOla70/ykkkzBjT/X43cCtoopqDJEkspmg895DIy544bMBUHy5YnjiDnCA==" saltValue="hT1MDSSmnYLZmwUfC8g9Jw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925A-29DF-4668-8D25-ED2E0FCD1EF6}">
  <dimension ref="A1:WVL156"/>
  <sheetViews>
    <sheetView topLeftCell="A96" zoomScale="130" zoomScaleNormal="130" workbookViewId="0">
      <selection activeCell="G152" sqref="G152:I152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287</v>
      </c>
    </row>
    <row r="5" spans="1:9" ht="11.5" x14ac:dyDescent="0.25">
      <c r="E5" s="68"/>
    </row>
    <row r="6" spans="1:9" ht="11.5" x14ac:dyDescent="0.25">
      <c r="D6" s="82" t="s">
        <v>276</v>
      </c>
      <c r="E6" s="82"/>
      <c r="F6" s="82"/>
      <c r="G6" s="82"/>
      <c r="H6" s="82"/>
      <c r="I6" s="78"/>
    </row>
    <row r="7" spans="1:9" ht="11.5" x14ac:dyDescent="0.25">
      <c r="D7" s="83" t="s">
        <v>277</v>
      </c>
      <c r="E7" s="83"/>
      <c r="F7" s="83"/>
      <c r="G7" s="83"/>
      <c r="H7" s="83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9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314660.23</v>
      </c>
      <c r="E15" s="13">
        <f>D15</f>
        <v>314660.23</v>
      </c>
      <c r="F15" s="14">
        <v>0</v>
      </c>
      <c r="G15" s="15">
        <f>F15</f>
        <v>0</v>
      </c>
      <c r="H15" s="16">
        <f t="shared" ref="H15:H61" si="0">D15+F15</f>
        <v>314660.23</v>
      </c>
      <c r="I15" s="17">
        <f>SUM(H15:H15)</f>
        <v>314660.23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52604.37000000001</v>
      </c>
      <c r="E16" s="13">
        <f t="shared" ref="E16:E61" si="1">D16</f>
        <v>52604.37000000001</v>
      </c>
      <c r="F16" s="19">
        <v>0</v>
      </c>
      <c r="G16" s="15">
        <f t="shared" ref="G16:G61" si="2">F16</f>
        <v>0</v>
      </c>
      <c r="H16" s="21">
        <f t="shared" si="0"/>
        <v>52604.37000000001</v>
      </c>
      <c r="I16" s="22">
        <f t="shared" ref="I16:I61" si="3">SUM(H16:H16)</f>
        <v>52604.37000000001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22135.5</v>
      </c>
      <c r="E17" s="13">
        <f t="shared" si="1"/>
        <v>22135.5</v>
      </c>
      <c r="F17" s="19">
        <v>0</v>
      </c>
      <c r="G17" s="15">
        <f t="shared" si="2"/>
        <v>0</v>
      </c>
      <c r="H17" s="21">
        <f t="shared" si="0"/>
        <v>22135.5</v>
      </c>
      <c r="I17" s="22">
        <f t="shared" si="3"/>
        <v>22135.5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70566.095000000001</v>
      </c>
      <c r="E18" s="13">
        <f t="shared" si="1"/>
        <v>70566.095000000001</v>
      </c>
      <c r="F18" s="19">
        <v>0</v>
      </c>
      <c r="G18" s="15">
        <f t="shared" si="2"/>
        <v>0</v>
      </c>
      <c r="H18" s="21">
        <f t="shared" si="0"/>
        <v>70566.095000000001</v>
      </c>
      <c r="I18" s="22">
        <f t="shared" si="3"/>
        <v>70566.095000000001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48708</v>
      </c>
      <c r="E19" s="13">
        <f t="shared" si="1"/>
        <v>48708</v>
      </c>
      <c r="F19" s="19">
        <v>0</v>
      </c>
      <c r="G19" s="15">
        <f t="shared" si="2"/>
        <v>0</v>
      </c>
      <c r="H19" s="21">
        <f t="shared" si="0"/>
        <v>48708</v>
      </c>
      <c r="I19" s="22">
        <f t="shared" si="3"/>
        <v>48708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26817.75</v>
      </c>
      <c r="E20" s="13">
        <f t="shared" si="1"/>
        <v>26817.75</v>
      </c>
      <c r="F20" s="19">
        <v>0</v>
      </c>
      <c r="G20" s="15">
        <f t="shared" si="2"/>
        <v>0</v>
      </c>
      <c r="H20" s="21">
        <f t="shared" si="0"/>
        <v>26817.75</v>
      </c>
      <c r="I20" s="22">
        <f t="shared" si="3"/>
        <v>26817.75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111964.76</v>
      </c>
      <c r="E21" s="13">
        <f t="shared" si="1"/>
        <v>111964.76</v>
      </c>
      <c r="F21" s="19">
        <v>0</v>
      </c>
      <c r="G21" s="15">
        <f t="shared" si="2"/>
        <v>0</v>
      </c>
      <c r="H21" s="21">
        <f t="shared" si="0"/>
        <v>111964.76</v>
      </c>
      <c r="I21" s="22">
        <f t="shared" si="3"/>
        <v>111964.76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55310.76</v>
      </c>
      <c r="E22" s="13">
        <f t="shared" si="1"/>
        <v>55310.76</v>
      </c>
      <c r="F22" s="19">
        <v>0</v>
      </c>
      <c r="G22" s="15">
        <f t="shared" si="2"/>
        <v>0</v>
      </c>
      <c r="H22" s="21">
        <f t="shared" si="0"/>
        <v>55310.76</v>
      </c>
      <c r="I22" s="22">
        <f t="shared" si="3"/>
        <v>55310.76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94066.324999999997</v>
      </c>
      <c r="E23" s="13">
        <f t="shared" si="1"/>
        <v>94066.324999999997</v>
      </c>
      <c r="F23" s="19">
        <v>0</v>
      </c>
      <c r="G23" s="15">
        <f t="shared" si="2"/>
        <v>0</v>
      </c>
      <c r="H23" s="21">
        <f t="shared" si="0"/>
        <v>94066.324999999997</v>
      </c>
      <c r="I23" s="22">
        <f t="shared" si="3"/>
        <v>94066.324999999997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199283.655</v>
      </c>
      <c r="E24" s="13">
        <f t="shared" si="1"/>
        <v>199283.655</v>
      </c>
      <c r="F24" s="19">
        <v>0</v>
      </c>
      <c r="G24" s="15">
        <f t="shared" si="2"/>
        <v>0</v>
      </c>
      <c r="H24" s="21">
        <f t="shared" si="0"/>
        <v>199283.655</v>
      </c>
      <c r="I24" s="22">
        <f t="shared" si="3"/>
        <v>199283.655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437900.255</v>
      </c>
      <c r="E25" s="13">
        <f t="shared" si="1"/>
        <v>437900.255</v>
      </c>
      <c r="F25" s="19">
        <v>0</v>
      </c>
      <c r="G25" s="15">
        <f t="shared" si="2"/>
        <v>0</v>
      </c>
      <c r="H25" s="21">
        <f t="shared" si="0"/>
        <v>437900.255</v>
      </c>
      <c r="I25" s="22">
        <f t="shared" si="3"/>
        <v>437900.255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180035.44500000001</v>
      </c>
      <c r="E26" s="13">
        <f t="shared" si="1"/>
        <v>180035.44500000001</v>
      </c>
      <c r="F26" s="19">
        <v>0</v>
      </c>
      <c r="G26" s="15">
        <f t="shared" si="2"/>
        <v>0</v>
      </c>
      <c r="H26" s="21">
        <f t="shared" si="0"/>
        <v>180035.44500000001</v>
      </c>
      <c r="I26" s="22">
        <f t="shared" si="3"/>
        <v>180035.44500000001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246990.12</v>
      </c>
      <c r="E27" s="13">
        <f t="shared" si="1"/>
        <v>246990.12</v>
      </c>
      <c r="F27" s="19">
        <v>0</v>
      </c>
      <c r="G27" s="15">
        <f t="shared" si="2"/>
        <v>0</v>
      </c>
      <c r="H27" s="21">
        <f t="shared" si="0"/>
        <v>246990.12</v>
      </c>
      <c r="I27" s="22">
        <f t="shared" si="3"/>
        <v>246990.12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151754.85500000001</v>
      </c>
      <c r="E28" s="13">
        <f t="shared" si="1"/>
        <v>151754.85500000001</v>
      </c>
      <c r="F28" s="19">
        <v>0</v>
      </c>
      <c r="G28" s="15">
        <f t="shared" si="2"/>
        <v>0</v>
      </c>
      <c r="H28" s="21">
        <f t="shared" si="0"/>
        <v>151754.85500000001</v>
      </c>
      <c r="I28" s="22">
        <f t="shared" si="3"/>
        <v>151754.85500000001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10087.5</v>
      </c>
      <c r="E29" s="13">
        <f t="shared" si="1"/>
        <v>10087.5</v>
      </c>
      <c r="F29" s="19">
        <v>0</v>
      </c>
      <c r="G29" s="15">
        <f t="shared" si="2"/>
        <v>0</v>
      </c>
      <c r="H29" s="21">
        <f t="shared" si="0"/>
        <v>10087.5</v>
      </c>
      <c r="I29" s="22">
        <f t="shared" si="3"/>
        <v>10087.5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85339.695000000007</v>
      </c>
      <c r="E30" s="13">
        <f t="shared" si="1"/>
        <v>85339.695000000007</v>
      </c>
      <c r="F30" s="19">
        <v>0</v>
      </c>
      <c r="G30" s="15">
        <f t="shared" si="2"/>
        <v>0</v>
      </c>
      <c r="H30" s="21">
        <f t="shared" si="0"/>
        <v>85339.695000000007</v>
      </c>
      <c r="I30" s="22">
        <f t="shared" si="3"/>
        <v>85339.695000000007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47720.5</v>
      </c>
      <c r="E31" s="13">
        <f t="shared" si="1"/>
        <v>47720.5</v>
      </c>
      <c r="F31" s="19">
        <v>0</v>
      </c>
      <c r="G31" s="15">
        <f t="shared" si="2"/>
        <v>0</v>
      </c>
      <c r="H31" s="21">
        <f t="shared" si="0"/>
        <v>47720.5</v>
      </c>
      <c r="I31" s="22">
        <f t="shared" si="3"/>
        <v>47720.5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251686.66</v>
      </c>
      <c r="E32" s="13">
        <f t="shared" si="1"/>
        <v>251686.66</v>
      </c>
      <c r="F32" s="19">
        <v>0</v>
      </c>
      <c r="G32" s="15">
        <f t="shared" si="2"/>
        <v>0</v>
      </c>
      <c r="H32" s="21">
        <f t="shared" si="0"/>
        <v>251686.66</v>
      </c>
      <c r="I32" s="22">
        <f t="shared" si="3"/>
        <v>251686.66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77063.69</v>
      </c>
      <c r="E33" s="13">
        <f t="shared" si="1"/>
        <v>77063.69</v>
      </c>
      <c r="F33" s="19">
        <v>0</v>
      </c>
      <c r="G33" s="15">
        <f t="shared" si="2"/>
        <v>0</v>
      </c>
      <c r="H33" s="21">
        <f t="shared" si="0"/>
        <v>77063.69</v>
      </c>
      <c r="I33" s="22">
        <f t="shared" si="3"/>
        <v>77063.69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54876.57</v>
      </c>
      <c r="E34" s="13">
        <f t="shared" si="1"/>
        <v>54876.57</v>
      </c>
      <c r="F34" s="19">
        <v>0</v>
      </c>
      <c r="G34" s="15">
        <f t="shared" si="2"/>
        <v>0</v>
      </c>
      <c r="H34" s="21">
        <f t="shared" si="0"/>
        <v>54876.57</v>
      </c>
      <c r="I34" s="22">
        <f t="shared" si="3"/>
        <v>54876.57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32998.25</v>
      </c>
      <c r="E35" s="13">
        <f t="shared" si="1"/>
        <v>32998.25</v>
      </c>
      <c r="F35" s="19">
        <v>0</v>
      </c>
      <c r="G35" s="15">
        <f t="shared" si="2"/>
        <v>0</v>
      </c>
      <c r="H35" s="21">
        <f t="shared" si="0"/>
        <v>32998.25</v>
      </c>
      <c r="I35" s="22">
        <f t="shared" si="3"/>
        <v>32998.25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21550</v>
      </c>
      <c r="E36" s="13">
        <f t="shared" si="1"/>
        <v>21550</v>
      </c>
      <c r="F36" s="19">
        <v>0</v>
      </c>
      <c r="G36" s="15">
        <f t="shared" si="2"/>
        <v>0</v>
      </c>
      <c r="H36" s="21">
        <f t="shared" si="0"/>
        <v>21550</v>
      </c>
      <c r="I36" s="22">
        <f t="shared" si="3"/>
        <v>21550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230089.55499999999</v>
      </c>
      <c r="E37" s="13">
        <f t="shared" si="1"/>
        <v>230089.55499999999</v>
      </c>
      <c r="F37" s="19">
        <v>0</v>
      </c>
      <c r="G37" s="15">
        <f t="shared" si="2"/>
        <v>0</v>
      </c>
      <c r="H37" s="21">
        <f t="shared" si="0"/>
        <v>230089.55499999999</v>
      </c>
      <c r="I37" s="22">
        <f t="shared" si="3"/>
        <v>230089.55499999999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142974</v>
      </c>
      <c r="E38" s="13">
        <f t="shared" si="1"/>
        <v>142974</v>
      </c>
      <c r="F38" s="19">
        <v>0</v>
      </c>
      <c r="G38" s="15">
        <f t="shared" si="2"/>
        <v>0</v>
      </c>
      <c r="H38" s="21">
        <f t="shared" si="0"/>
        <v>142974</v>
      </c>
      <c r="I38" s="22">
        <f t="shared" si="3"/>
        <v>142974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161958.99</v>
      </c>
      <c r="E39" s="13">
        <f t="shared" si="1"/>
        <v>161958.99</v>
      </c>
      <c r="F39" s="19">
        <v>-6999.34</v>
      </c>
      <c r="G39" s="15">
        <f t="shared" si="2"/>
        <v>-6999.34</v>
      </c>
      <c r="H39" s="21">
        <f t="shared" si="0"/>
        <v>154959.65</v>
      </c>
      <c r="I39" s="22">
        <f t="shared" si="3"/>
        <v>154959.65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815904.32500000007</v>
      </c>
      <c r="E40" s="13">
        <f t="shared" si="1"/>
        <v>815904.32500000007</v>
      </c>
      <c r="F40" s="19">
        <v>0</v>
      </c>
      <c r="G40" s="15">
        <f t="shared" si="2"/>
        <v>0</v>
      </c>
      <c r="H40" s="21">
        <f t="shared" si="0"/>
        <v>815904.32500000007</v>
      </c>
      <c r="I40" s="22">
        <f t="shared" si="3"/>
        <v>815904.32500000007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28615</v>
      </c>
      <c r="E41" s="13">
        <f t="shared" si="1"/>
        <v>28615</v>
      </c>
      <c r="F41" s="19">
        <v>0</v>
      </c>
      <c r="G41" s="15">
        <f t="shared" si="2"/>
        <v>0</v>
      </c>
      <c r="H41" s="21">
        <f t="shared" si="0"/>
        <v>28615</v>
      </c>
      <c r="I41" s="22">
        <f t="shared" si="3"/>
        <v>28615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38388.75</v>
      </c>
      <c r="E42" s="13">
        <f t="shared" si="1"/>
        <v>38388.75</v>
      </c>
      <c r="F42" s="19">
        <v>0</v>
      </c>
      <c r="G42" s="15">
        <f t="shared" si="2"/>
        <v>0</v>
      </c>
      <c r="H42" s="21">
        <f t="shared" si="0"/>
        <v>38388.75</v>
      </c>
      <c r="I42" s="22">
        <f t="shared" si="3"/>
        <v>38388.75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279163.61</v>
      </c>
      <c r="E43" s="13">
        <f t="shared" si="1"/>
        <v>279163.61</v>
      </c>
      <c r="F43" s="19">
        <v>0</v>
      </c>
      <c r="G43" s="15">
        <f t="shared" si="2"/>
        <v>0</v>
      </c>
      <c r="H43" s="21">
        <f t="shared" si="0"/>
        <v>279163.61</v>
      </c>
      <c r="I43" s="22">
        <f t="shared" si="3"/>
        <v>279163.61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52830.630000000012</v>
      </c>
      <c r="E44" s="13">
        <f t="shared" si="1"/>
        <v>52830.630000000012</v>
      </c>
      <c r="F44" s="19">
        <v>0</v>
      </c>
      <c r="G44" s="15">
        <f t="shared" si="2"/>
        <v>0</v>
      </c>
      <c r="H44" s="21">
        <f t="shared" si="0"/>
        <v>52830.630000000012</v>
      </c>
      <c r="I44" s="22">
        <f t="shared" si="3"/>
        <v>52830.630000000012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117927.77499999999</v>
      </c>
      <c r="E45" s="13">
        <f t="shared" si="1"/>
        <v>117927.77499999999</v>
      </c>
      <c r="F45" s="19">
        <v>0</v>
      </c>
      <c r="G45" s="15">
        <f t="shared" si="2"/>
        <v>0</v>
      </c>
      <c r="H45" s="21">
        <f t="shared" si="0"/>
        <v>117927.77499999999</v>
      </c>
      <c r="I45" s="22">
        <f t="shared" si="3"/>
        <v>117927.77499999999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481479.505</v>
      </c>
      <c r="E46" s="13">
        <f t="shared" si="1"/>
        <v>481479.505</v>
      </c>
      <c r="F46" s="19">
        <v>0</v>
      </c>
      <c r="G46" s="15">
        <f t="shared" si="2"/>
        <v>0</v>
      </c>
      <c r="H46" s="21">
        <f t="shared" si="0"/>
        <v>481479.505</v>
      </c>
      <c r="I46" s="22">
        <f t="shared" si="3"/>
        <v>481479.505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170049</v>
      </c>
      <c r="E47" s="13">
        <f t="shared" si="1"/>
        <v>170049</v>
      </c>
      <c r="F47" s="19">
        <v>0</v>
      </c>
      <c r="G47" s="15">
        <f t="shared" si="2"/>
        <v>0</v>
      </c>
      <c r="H47" s="21">
        <f t="shared" si="0"/>
        <v>170049</v>
      </c>
      <c r="I47" s="22">
        <f t="shared" si="3"/>
        <v>170049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660697.98</v>
      </c>
      <c r="E48" s="13">
        <f t="shared" si="1"/>
        <v>660697.98</v>
      </c>
      <c r="F48" s="19">
        <v>0</v>
      </c>
      <c r="G48" s="15">
        <f t="shared" si="2"/>
        <v>0</v>
      </c>
      <c r="H48" s="21">
        <f t="shared" si="0"/>
        <v>660697.98</v>
      </c>
      <c r="I48" s="22">
        <f t="shared" si="3"/>
        <v>660697.98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109021.61500000001</v>
      </c>
      <c r="E49" s="13">
        <f t="shared" si="1"/>
        <v>109021.61500000001</v>
      </c>
      <c r="F49" s="19">
        <v>0</v>
      </c>
      <c r="G49" s="15">
        <f t="shared" si="2"/>
        <v>0</v>
      </c>
      <c r="H49" s="21">
        <f t="shared" si="0"/>
        <v>109021.61500000001</v>
      </c>
      <c r="I49" s="22">
        <f t="shared" si="3"/>
        <v>109021.61500000001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393929.23000000004</v>
      </c>
      <c r="E50" s="13">
        <f t="shared" si="1"/>
        <v>393929.23000000004</v>
      </c>
      <c r="F50" s="19">
        <v>0</v>
      </c>
      <c r="G50" s="15">
        <f t="shared" si="2"/>
        <v>0</v>
      </c>
      <c r="H50" s="21">
        <f t="shared" si="0"/>
        <v>393929.23000000004</v>
      </c>
      <c r="I50" s="22">
        <f t="shared" si="3"/>
        <v>393929.23000000004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19662.25</v>
      </c>
      <c r="E51" s="13">
        <f t="shared" si="1"/>
        <v>19662.25</v>
      </c>
      <c r="F51" s="19">
        <v>0</v>
      </c>
      <c r="G51" s="15">
        <f t="shared" si="2"/>
        <v>0</v>
      </c>
      <c r="H51" s="21">
        <f t="shared" si="0"/>
        <v>19662.25</v>
      </c>
      <c r="I51" s="22">
        <f t="shared" si="3"/>
        <v>19662.25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17279</v>
      </c>
      <c r="E52" s="13">
        <f t="shared" si="1"/>
        <v>17279</v>
      </c>
      <c r="F52" s="19">
        <v>0</v>
      </c>
      <c r="G52" s="15">
        <f t="shared" si="2"/>
        <v>0</v>
      </c>
      <c r="H52" s="21">
        <f t="shared" si="0"/>
        <v>17279</v>
      </c>
      <c r="I52" s="22">
        <f t="shared" si="3"/>
        <v>17279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102614.675</v>
      </c>
      <c r="E53" s="13">
        <f t="shared" si="1"/>
        <v>102614.675</v>
      </c>
      <c r="F53" s="19">
        <v>0</v>
      </c>
      <c r="G53" s="15">
        <f t="shared" si="2"/>
        <v>0</v>
      </c>
      <c r="H53" s="21">
        <f t="shared" si="0"/>
        <v>102614.675</v>
      </c>
      <c r="I53" s="22">
        <f t="shared" si="3"/>
        <v>102614.675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49765.350000000013</v>
      </c>
      <c r="E54" s="13">
        <f t="shared" si="1"/>
        <v>49765.350000000013</v>
      </c>
      <c r="F54" s="19">
        <v>0</v>
      </c>
      <c r="G54" s="15">
        <f t="shared" si="2"/>
        <v>0</v>
      </c>
      <c r="H54" s="21">
        <f t="shared" si="0"/>
        <v>49765.350000000013</v>
      </c>
      <c r="I54" s="22">
        <f t="shared" si="3"/>
        <v>49765.350000000013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996272.37</v>
      </c>
      <c r="E55" s="13">
        <f t="shared" si="1"/>
        <v>996272.37</v>
      </c>
      <c r="F55" s="19">
        <v>0</v>
      </c>
      <c r="G55" s="15">
        <f t="shared" si="2"/>
        <v>0</v>
      </c>
      <c r="H55" s="21">
        <f t="shared" si="0"/>
        <v>996272.37</v>
      </c>
      <c r="I55" s="22">
        <f t="shared" si="3"/>
        <v>996272.37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168798.25</v>
      </c>
      <c r="E56" s="13">
        <f t="shared" si="1"/>
        <v>168798.25</v>
      </c>
      <c r="F56" s="19">
        <v>0</v>
      </c>
      <c r="G56" s="15">
        <f t="shared" si="2"/>
        <v>0</v>
      </c>
      <c r="H56" s="21">
        <f t="shared" si="0"/>
        <v>168798.25</v>
      </c>
      <c r="I56" s="22">
        <f t="shared" si="3"/>
        <v>168798.25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233051.11</v>
      </c>
      <c r="E57" s="13">
        <f t="shared" si="1"/>
        <v>233051.11</v>
      </c>
      <c r="F57" s="19">
        <v>0</v>
      </c>
      <c r="G57" s="15">
        <f t="shared" si="2"/>
        <v>0</v>
      </c>
      <c r="H57" s="21">
        <f t="shared" si="0"/>
        <v>233051.11</v>
      </c>
      <c r="I57" s="22">
        <f t="shared" si="3"/>
        <v>233051.11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106919.75</v>
      </c>
      <c r="E58" s="13">
        <f t="shared" si="1"/>
        <v>106919.75</v>
      </c>
      <c r="F58" s="19">
        <v>0</v>
      </c>
      <c r="G58" s="15">
        <f t="shared" si="2"/>
        <v>0</v>
      </c>
      <c r="H58" s="21">
        <f t="shared" si="0"/>
        <v>106919.75</v>
      </c>
      <c r="I58" s="22">
        <f t="shared" si="3"/>
        <v>106919.75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147008.005</v>
      </c>
      <c r="E59" s="13">
        <f t="shared" si="1"/>
        <v>147008.005</v>
      </c>
      <c r="F59" s="19">
        <v>0</v>
      </c>
      <c r="G59" s="15">
        <f t="shared" si="2"/>
        <v>0</v>
      </c>
      <c r="H59" s="21">
        <f t="shared" si="0"/>
        <v>147008.005</v>
      </c>
      <c r="I59" s="22">
        <f t="shared" si="3"/>
        <v>147008.005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64908</v>
      </c>
      <c r="E60" s="13">
        <f t="shared" si="1"/>
        <v>64908</v>
      </c>
      <c r="F60" s="19">
        <v>0</v>
      </c>
      <c r="G60" s="15">
        <f t="shared" si="2"/>
        <v>0</v>
      </c>
      <c r="H60" s="21">
        <f t="shared" si="0"/>
        <v>64908</v>
      </c>
      <c r="I60" s="22">
        <f t="shared" si="3"/>
        <v>64908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110169.125</v>
      </c>
      <c r="E61" s="26">
        <f t="shared" si="1"/>
        <v>110169.125</v>
      </c>
      <c r="F61" s="27">
        <v>0</v>
      </c>
      <c r="G61" s="28">
        <f t="shared" si="2"/>
        <v>0</v>
      </c>
      <c r="H61" s="29">
        <f t="shared" si="0"/>
        <v>110169.125</v>
      </c>
      <c r="I61" s="30">
        <f t="shared" si="3"/>
        <v>110169.125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11203.25</v>
      </c>
      <c r="E66" s="38">
        <f t="shared" ref="E66:E118" si="4">SUM(D66:D66)</f>
        <v>11203.25</v>
      </c>
      <c r="F66" s="19">
        <v>0</v>
      </c>
      <c r="G66" s="20">
        <f>F66</f>
        <v>0</v>
      </c>
      <c r="H66" s="21">
        <f t="shared" ref="H66:H118" si="5">D66+F66</f>
        <v>11203.25</v>
      </c>
      <c r="I66" s="21">
        <f t="shared" ref="I66:I118" si="6">SUM(H66:H66)</f>
        <v>11203.25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196477.46000000002</v>
      </c>
      <c r="E67" s="38">
        <f t="shared" si="4"/>
        <v>196477.46000000002</v>
      </c>
      <c r="F67" s="19">
        <v>0</v>
      </c>
      <c r="G67" s="20">
        <f t="shared" ref="G67:G118" si="7">F67</f>
        <v>0</v>
      </c>
      <c r="H67" s="21">
        <f t="shared" si="5"/>
        <v>196477.46000000002</v>
      </c>
      <c r="I67" s="22">
        <f t="shared" si="6"/>
        <v>196477.46000000002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69483.16</v>
      </c>
      <c r="E68" s="38">
        <f t="shared" si="4"/>
        <v>69483.16</v>
      </c>
      <c r="F68" s="19">
        <v>0</v>
      </c>
      <c r="G68" s="20">
        <f t="shared" si="7"/>
        <v>0</v>
      </c>
      <c r="H68" s="21">
        <f t="shared" si="5"/>
        <v>69483.16</v>
      </c>
      <c r="I68" s="22">
        <f t="shared" si="6"/>
        <v>69483.16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309955.245</v>
      </c>
      <c r="E69" s="38">
        <f t="shared" si="4"/>
        <v>309955.245</v>
      </c>
      <c r="F69" s="19">
        <v>0</v>
      </c>
      <c r="G69" s="20">
        <f t="shared" si="7"/>
        <v>0</v>
      </c>
      <c r="H69" s="21">
        <f t="shared" si="5"/>
        <v>309955.245</v>
      </c>
      <c r="I69" s="22">
        <f t="shared" si="6"/>
        <v>309955.245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22846</v>
      </c>
      <c r="E70" s="38">
        <f t="shared" si="4"/>
        <v>22846</v>
      </c>
      <c r="F70" s="19">
        <v>0</v>
      </c>
      <c r="G70" s="20">
        <f t="shared" si="7"/>
        <v>0</v>
      </c>
      <c r="H70" s="21">
        <f t="shared" si="5"/>
        <v>22846</v>
      </c>
      <c r="I70" s="22">
        <f t="shared" si="6"/>
        <v>22846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116199.41</v>
      </c>
      <c r="E71" s="38">
        <f t="shared" si="4"/>
        <v>116199.41</v>
      </c>
      <c r="F71" s="19">
        <v>0</v>
      </c>
      <c r="G71" s="20">
        <f t="shared" si="7"/>
        <v>0</v>
      </c>
      <c r="H71" s="21">
        <f t="shared" si="5"/>
        <v>116199.41</v>
      </c>
      <c r="I71" s="22">
        <f t="shared" si="6"/>
        <v>116199.41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144109.39000000001</v>
      </c>
      <c r="E72" s="38">
        <f t="shared" si="4"/>
        <v>144109.39000000001</v>
      </c>
      <c r="F72" s="19">
        <v>0</v>
      </c>
      <c r="G72" s="20">
        <f t="shared" si="7"/>
        <v>0</v>
      </c>
      <c r="H72" s="21">
        <f t="shared" si="5"/>
        <v>144109.39000000001</v>
      </c>
      <c r="I72" s="22">
        <f t="shared" si="6"/>
        <v>144109.39000000001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126215.78</v>
      </c>
      <c r="E73" s="38">
        <f t="shared" si="4"/>
        <v>126215.78</v>
      </c>
      <c r="F73" s="19">
        <v>0</v>
      </c>
      <c r="G73" s="20">
        <f t="shared" si="7"/>
        <v>0</v>
      </c>
      <c r="H73" s="21">
        <f t="shared" si="5"/>
        <v>126215.78</v>
      </c>
      <c r="I73" s="22">
        <f t="shared" si="6"/>
        <v>126215.78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55627.5</v>
      </c>
      <c r="E74" s="38">
        <f t="shared" si="4"/>
        <v>55627.5</v>
      </c>
      <c r="F74" s="19">
        <v>0</v>
      </c>
      <c r="G74" s="20">
        <f t="shared" si="7"/>
        <v>0</v>
      </c>
      <c r="H74" s="21">
        <f t="shared" si="5"/>
        <v>55627.5</v>
      </c>
      <c r="I74" s="22">
        <f t="shared" si="6"/>
        <v>55627.5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38104.25</v>
      </c>
      <c r="E75" s="38">
        <f t="shared" si="4"/>
        <v>38104.25</v>
      </c>
      <c r="F75" s="19">
        <v>0</v>
      </c>
      <c r="G75" s="20">
        <f t="shared" si="7"/>
        <v>0</v>
      </c>
      <c r="H75" s="21">
        <f t="shared" si="5"/>
        <v>38104.25</v>
      </c>
      <c r="I75" s="22">
        <f t="shared" si="6"/>
        <v>38104.25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58992.25</v>
      </c>
      <c r="E76" s="38">
        <f t="shared" si="4"/>
        <v>58992.25</v>
      </c>
      <c r="F76" s="19">
        <v>0</v>
      </c>
      <c r="G76" s="20">
        <f t="shared" si="7"/>
        <v>0</v>
      </c>
      <c r="H76" s="21">
        <f t="shared" si="5"/>
        <v>58992.25</v>
      </c>
      <c r="I76" s="22">
        <f t="shared" si="6"/>
        <v>58992.25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93726.335000000006</v>
      </c>
      <c r="E77" s="38">
        <f t="shared" si="4"/>
        <v>93726.335000000006</v>
      </c>
      <c r="F77" s="19">
        <v>0</v>
      </c>
      <c r="G77" s="20">
        <f t="shared" si="7"/>
        <v>0</v>
      </c>
      <c r="H77" s="21">
        <f t="shared" si="5"/>
        <v>93726.335000000006</v>
      </c>
      <c r="I77" s="22">
        <f t="shared" si="6"/>
        <v>93726.335000000006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1615402.02</v>
      </c>
      <c r="E78" s="38">
        <f t="shared" si="4"/>
        <v>1615402.02</v>
      </c>
      <c r="F78" s="19">
        <v>0</v>
      </c>
      <c r="G78" s="20">
        <f t="shared" si="7"/>
        <v>0</v>
      </c>
      <c r="H78" s="21">
        <f t="shared" si="5"/>
        <v>1615402.02</v>
      </c>
      <c r="I78" s="22">
        <f t="shared" si="6"/>
        <v>1615402.02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27233</v>
      </c>
      <c r="E79" s="38">
        <f t="shared" si="4"/>
        <v>27233</v>
      </c>
      <c r="F79" s="19">
        <v>0</v>
      </c>
      <c r="G79" s="20">
        <f t="shared" si="7"/>
        <v>0</v>
      </c>
      <c r="H79" s="21">
        <f t="shared" si="5"/>
        <v>27233</v>
      </c>
      <c r="I79" s="22">
        <f t="shared" si="6"/>
        <v>27233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51053.72</v>
      </c>
      <c r="E80" s="38">
        <f t="shared" si="4"/>
        <v>51053.72</v>
      </c>
      <c r="F80" s="19">
        <v>0</v>
      </c>
      <c r="G80" s="20">
        <f t="shared" si="7"/>
        <v>0</v>
      </c>
      <c r="H80" s="21">
        <f t="shared" si="5"/>
        <v>51053.72</v>
      </c>
      <c r="I80" s="22">
        <f t="shared" si="6"/>
        <v>51053.72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122804.58499999999</v>
      </c>
      <c r="E81" s="38">
        <f t="shared" si="4"/>
        <v>122804.58499999999</v>
      </c>
      <c r="F81" s="19">
        <v>0</v>
      </c>
      <c r="G81" s="20">
        <f t="shared" si="7"/>
        <v>0</v>
      </c>
      <c r="H81" s="21">
        <f t="shared" si="5"/>
        <v>122804.58499999999</v>
      </c>
      <c r="I81" s="22">
        <f t="shared" si="6"/>
        <v>122804.58499999999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190659.05499999999</v>
      </c>
      <c r="E82" s="38">
        <f t="shared" si="4"/>
        <v>190659.05499999999</v>
      </c>
      <c r="F82" s="19">
        <v>0</v>
      </c>
      <c r="G82" s="20">
        <f t="shared" si="7"/>
        <v>0</v>
      </c>
      <c r="H82" s="21">
        <f t="shared" si="5"/>
        <v>190659.05499999999</v>
      </c>
      <c r="I82" s="22">
        <f t="shared" si="6"/>
        <v>190659.05499999999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323912.71499999997</v>
      </c>
      <c r="E83" s="38">
        <f t="shared" si="4"/>
        <v>323912.71499999997</v>
      </c>
      <c r="F83" s="19">
        <v>0</v>
      </c>
      <c r="G83" s="20">
        <f t="shared" si="7"/>
        <v>0</v>
      </c>
      <c r="H83" s="21">
        <f t="shared" si="5"/>
        <v>323912.71499999997</v>
      </c>
      <c r="I83" s="22">
        <f t="shared" si="6"/>
        <v>323912.71499999997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58715.350000000013</v>
      </c>
      <c r="E84" s="38">
        <f t="shared" si="4"/>
        <v>58715.350000000013</v>
      </c>
      <c r="F84" s="19">
        <v>0</v>
      </c>
      <c r="G84" s="20">
        <f t="shared" si="7"/>
        <v>0</v>
      </c>
      <c r="H84" s="21">
        <f t="shared" si="5"/>
        <v>58715.350000000013</v>
      </c>
      <c r="I84" s="22">
        <f t="shared" si="6"/>
        <v>58715.350000000013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264216.07</v>
      </c>
      <c r="E85" s="38">
        <f t="shared" si="4"/>
        <v>264216.07</v>
      </c>
      <c r="F85" s="19">
        <v>0</v>
      </c>
      <c r="G85" s="20">
        <f t="shared" si="7"/>
        <v>0</v>
      </c>
      <c r="H85" s="21">
        <f t="shared" si="5"/>
        <v>264216.07</v>
      </c>
      <c r="I85" s="22">
        <f t="shared" si="6"/>
        <v>264216.07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160063.20000000001</v>
      </c>
      <c r="E86" s="38">
        <f t="shared" si="4"/>
        <v>160063.20000000001</v>
      </c>
      <c r="F86" s="19">
        <v>0</v>
      </c>
      <c r="G86" s="20">
        <f t="shared" si="7"/>
        <v>0</v>
      </c>
      <c r="H86" s="21">
        <f t="shared" si="5"/>
        <v>160063.20000000001</v>
      </c>
      <c r="I86" s="22">
        <f t="shared" si="6"/>
        <v>160063.20000000001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21932.75</v>
      </c>
      <c r="E87" s="38">
        <f t="shared" si="4"/>
        <v>21932.75</v>
      </c>
      <c r="F87" s="19">
        <v>0</v>
      </c>
      <c r="G87" s="20">
        <f t="shared" si="7"/>
        <v>0</v>
      </c>
      <c r="H87" s="21">
        <f t="shared" si="5"/>
        <v>21932.75</v>
      </c>
      <c r="I87" s="22">
        <f t="shared" si="6"/>
        <v>21932.75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80251.710000000021</v>
      </c>
      <c r="E88" s="38">
        <f t="shared" si="4"/>
        <v>80251.710000000021</v>
      </c>
      <c r="F88" s="19">
        <v>0</v>
      </c>
      <c r="G88" s="20">
        <f t="shared" si="7"/>
        <v>0</v>
      </c>
      <c r="H88" s="21">
        <f t="shared" si="5"/>
        <v>80251.710000000021</v>
      </c>
      <c r="I88" s="22">
        <f t="shared" si="6"/>
        <v>80251.710000000021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92534.43</v>
      </c>
      <c r="E89" s="38">
        <f t="shared" si="4"/>
        <v>92534.43</v>
      </c>
      <c r="F89" s="19">
        <v>0</v>
      </c>
      <c r="G89" s="20">
        <f t="shared" si="7"/>
        <v>0</v>
      </c>
      <c r="H89" s="21">
        <f t="shared" si="5"/>
        <v>92534.43</v>
      </c>
      <c r="I89" s="22">
        <f t="shared" si="6"/>
        <v>92534.43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25771.555000000004</v>
      </c>
      <c r="E90" s="38">
        <f t="shared" si="4"/>
        <v>25771.555000000004</v>
      </c>
      <c r="F90" s="19">
        <v>0</v>
      </c>
      <c r="G90" s="20">
        <f t="shared" si="7"/>
        <v>0</v>
      </c>
      <c r="H90" s="21">
        <f t="shared" si="5"/>
        <v>25771.555000000004</v>
      </c>
      <c r="I90" s="22">
        <f t="shared" si="6"/>
        <v>25771.555000000004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75464.69</v>
      </c>
      <c r="E91" s="38">
        <f t="shared" si="4"/>
        <v>75464.69</v>
      </c>
      <c r="F91" s="19">
        <v>0</v>
      </c>
      <c r="G91" s="20">
        <f t="shared" si="7"/>
        <v>0</v>
      </c>
      <c r="H91" s="21">
        <f t="shared" si="5"/>
        <v>75464.69</v>
      </c>
      <c r="I91" s="22">
        <f t="shared" si="6"/>
        <v>75464.69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394659.04499999998</v>
      </c>
      <c r="E92" s="38">
        <f t="shared" si="4"/>
        <v>394659.04499999998</v>
      </c>
      <c r="F92" s="19">
        <v>0</v>
      </c>
      <c r="G92" s="20">
        <f t="shared" si="7"/>
        <v>0</v>
      </c>
      <c r="H92" s="21">
        <f t="shared" si="5"/>
        <v>394659.04499999998</v>
      </c>
      <c r="I92" s="22">
        <f t="shared" si="6"/>
        <v>394659.04499999998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28649.214999999993</v>
      </c>
      <c r="E93" s="38">
        <f t="shared" si="4"/>
        <v>28649.214999999993</v>
      </c>
      <c r="F93" s="19">
        <v>0</v>
      </c>
      <c r="G93" s="20">
        <f t="shared" si="7"/>
        <v>0</v>
      </c>
      <c r="H93" s="21">
        <f t="shared" si="5"/>
        <v>28649.214999999993</v>
      </c>
      <c r="I93" s="22">
        <f t="shared" si="6"/>
        <v>28649.214999999993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255050.03</v>
      </c>
      <c r="E94" s="38">
        <f t="shared" si="4"/>
        <v>255050.03</v>
      </c>
      <c r="F94" s="19">
        <v>0</v>
      </c>
      <c r="G94" s="20">
        <f t="shared" si="7"/>
        <v>0</v>
      </c>
      <c r="H94" s="21">
        <f t="shared" si="5"/>
        <v>255050.03</v>
      </c>
      <c r="I94" s="22">
        <f t="shared" si="6"/>
        <v>255050.03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146107.285</v>
      </c>
      <c r="E95" s="38">
        <f t="shared" si="4"/>
        <v>146107.285</v>
      </c>
      <c r="F95" s="19">
        <v>0</v>
      </c>
      <c r="G95" s="20">
        <f t="shared" si="7"/>
        <v>0</v>
      </c>
      <c r="H95" s="21">
        <f t="shared" si="5"/>
        <v>146107.285</v>
      </c>
      <c r="I95" s="22">
        <f t="shared" si="6"/>
        <v>146107.285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454901.27499999997</v>
      </c>
      <c r="E96" s="38">
        <f t="shared" si="4"/>
        <v>454901.27499999997</v>
      </c>
      <c r="F96" s="19">
        <v>0</v>
      </c>
      <c r="G96" s="20">
        <f t="shared" si="7"/>
        <v>0</v>
      </c>
      <c r="H96" s="21">
        <f t="shared" si="5"/>
        <v>454901.27499999997</v>
      </c>
      <c r="I96" s="22">
        <f t="shared" si="6"/>
        <v>454901.27499999997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178047.36000000002</v>
      </c>
      <c r="E97" s="38">
        <f t="shared" si="4"/>
        <v>178047.36000000002</v>
      </c>
      <c r="F97" s="19">
        <v>0</v>
      </c>
      <c r="G97" s="20">
        <f t="shared" si="7"/>
        <v>0</v>
      </c>
      <c r="H97" s="21">
        <f t="shared" si="5"/>
        <v>178047.36000000002</v>
      </c>
      <c r="I97" s="22">
        <f t="shared" si="6"/>
        <v>178047.36000000002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253230.565</v>
      </c>
      <c r="E98" s="38">
        <f t="shared" si="4"/>
        <v>253230.565</v>
      </c>
      <c r="F98" s="19">
        <v>0</v>
      </c>
      <c r="G98" s="20">
        <f t="shared" si="7"/>
        <v>0</v>
      </c>
      <c r="H98" s="21">
        <f t="shared" si="5"/>
        <v>253230.565</v>
      </c>
      <c r="I98" s="22">
        <f t="shared" si="6"/>
        <v>253230.565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154242.5</v>
      </c>
      <c r="E99" s="38">
        <f t="shared" si="4"/>
        <v>154242.5</v>
      </c>
      <c r="F99" s="19">
        <v>0</v>
      </c>
      <c r="G99" s="20">
        <f t="shared" si="7"/>
        <v>0</v>
      </c>
      <c r="H99" s="21">
        <f t="shared" si="5"/>
        <v>154242.5</v>
      </c>
      <c r="I99" s="22">
        <f t="shared" si="6"/>
        <v>154242.5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155338.41999999998</v>
      </c>
      <c r="E100" s="38">
        <f t="shared" si="4"/>
        <v>155338.41999999998</v>
      </c>
      <c r="F100" s="19">
        <v>0</v>
      </c>
      <c r="G100" s="20">
        <f t="shared" si="7"/>
        <v>0</v>
      </c>
      <c r="H100" s="21">
        <f t="shared" si="5"/>
        <v>155338.41999999998</v>
      </c>
      <c r="I100" s="22">
        <f t="shared" si="6"/>
        <v>155338.41999999998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122175.25</v>
      </c>
      <c r="E101" s="38">
        <f t="shared" si="4"/>
        <v>122175.25</v>
      </c>
      <c r="F101" s="19">
        <v>0</v>
      </c>
      <c r="G101" s="20">
        <f t="shared" si="7"/>
        <v>0</v>
      </c>
      <c r="H101" s="21">
        <f t="shared" si="5"/>
        <v>122175.25</v>
      </c>
      <c r="I101" s="22">
        <f t="shared" si="6"/>
        <v>122175.25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107206.325</v>
      </c>
      <c r="E102" s="38">
        <f t="shared" si="4"/>
        <v>107206.325</v>
      </c>
      <c r="F102" s="19">
        <v>0</v>
      </c>
      <c r="G102" s="20">
        <f t="shared" si="7"/>
        <v>0</v>
      </c>
      <c r="H102" s="21">
        <f t="shared" si="5"/>
        <v>107206.325</v>
      </c>
      <c r="I102" s="22">
        <f t="shared" si="6"/>
        <v>107206.325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69731.899999999994</v>
      </c>
      <c r="E103" s="38">
        <f t="shared" si="4"/>
        <v>69731.899999999994</v>
      </c>
      <c r="F103" s="19">
        <v>0</v>
      </c>
      <c r="G103" s="20">
        <f t="shared" si="7"/>
        <v>0</v>
      </c>
      <c r="H103" s="21">
        <f t="shared" si="5"/>
        <v>69731.899999999994</v>
      </c>
      <c r="I103" s="22">
        <f t="shared" si="6"/>
        <v>69731.899999999994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140720.58499999999</v>
      </c>
      <c r="E104" s="38">
        <f t="shared" si="4"/>
        <v>140720.58499999999</v>
      </c>
      <c r="F104" s="19">
        <v>0</v>
      </c>
      <c r="G104" s="20">
        <f t="shared" si="7"/>
        <v>0</v>
      </c>
      <c r="H104" s="21">
        <f t="shared" si="5"/>
        <v>140720.58499999999</v>
      </c>
      <c r="I104" s="22">
        <f t="shared" si="6"/>
        <v>140720.58499999999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24497.75</v>
      </c>
      <c r="E105" s="38">
        <f t="shared" si="4"/>
        <v>24497.75</v>
      </c>
      <c r="F105" s="19">
        <v>0</v>
      </c>
      <c r="G105" s="20">
        <f t="shared" si="7"/>
        <v>0</v>
      </c>
      <c r="H105" s="21">
        <f t="shared" si="5"/>
        <v>24497.75</v>
      </c>
      <c r="I105" s="22">
        <f t="shared" si="6"/>
        <v>24497.75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49365.259999999987</v>
      </c>
      <c r="E106" s="38">
        <f t="shared" si="4"/>
        <v>49365.259999999987</v>
      </c>
      <c r="F106" s="19">
        <v>0</v>
      </c>
      <c r="G106" s="20">
        <f t="shared" si="7"/>
        <v>0</v>
      </c>
      <c r="H106" s="21">
        <f t="shared" si="5"/>
        <v>49365.259999999987</v>
      </c>
      <c r="I106" s="22">
        <f t="shared" si="6"/>
        <v>49365.259999999987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9075.75</v>
      </c>
      <c r="E107" s="38">
        <f t="shared" si="4"/>
        <v>9075.75</v>
      </c>
      <c r="F107" s="19">
        <v>0</v>
      </c>
      <c r="G107" s="20">
        <f t="shared" si="7"/>
        <v>0</v>
      </c>
      <c r="H107" s="21">
        <f t="shared" si="5"/>
        <v>9075.75</v>
      </c>
      <c r="I107" s="22">
        <f t="shared" si="6"/>
        <v>9075.75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215773.60500000001</v>
      </c>
      <c r="E108" s="38">
        <f t="shared" si="4"/>
        <v>215773.60500000001</v>
      </c>
      <c r="F108" s="19">
        <v>0</v>
      </c>
      <c r="G108" s="20">
        <f t="shared" si="7"/>
        <v>0</v>
      </c>
      <c r="H108" s="21">
        <f t="shared" si="5"/>
        <v>215773.60500000001</v>
      </c>
      <c r="I108" s="22">
        <f t="shared" si="6"/>
        <v>215773.60500000001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140183.24</v>
      </c>
      <c r="E109" s="38">
        <f t="shared" si="4"/>
        <v>140183.24</v>
      </c>
      <c r="F109" s="19">
        <v>0</v>
      </c>
      <c r="G109" s="20">
        <f t="shared" si="7"/>
        <v>0</v>
      </c>
      <c r="H109" s="21">
        <f t="shared" si="5"/>
        <v>140183.24</v>
      </c>
      <c r="I109" s="22">
        <f t="shared" si="6"/>
        <v>140183.24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1024480.6499999999</v>
      </c>
      <c r="E110" s="38">
        <f t="shared" si="4"/>
        <v>1024480.6499999999</v>
      </c>
      <c r="F110" s="19">
        <v>0</v>
      </c>
      <c r="G110" s="20">
        <f t="shared" si="7"/>
        <v>0</v>
      </c>
      <c r="H110" s="21">
        <f t="shared" si="5"/>
        <v>1024480.6499999999</v>
      </c>
      <c r="I110" s="22">
        <f t="shared" si="6"/>
        <v>1024480.6499999999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55182.755000000012</v>
      </c>
      <c r="E111" s="38">
        <f t="shared" si="4"/>
        <v>55182.755000000012</v>
      </c>
      <c r="F111" s="19">
        <v>0</v>
      </c>
      <c r="G111" s="20">
        <f t="shared" si="7"/>
        <v>0</v>
      </c>
      <c r="H111" s="21">
        <f t="shared" si="5"/>
        <v>55182.755000000012</v>
      </c>
      <c r="I111" s="22">
        <f t="shared" si="6"/>
        <v>55182.755000000012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36241.75</v>
      </c>
      <c r="E112" s="38">
        <f t="shared" si="4"/>
        <v>36241.75</v>
      </c>
      <c r="F112" s="19">
        <v>0</v>
      </c>
      <c r="G112" s="20">
        <f t="shared" si="7"/>
        <v>0</v>
      </c>
      <c r="H112" s="21">
        <f t="shared" si="5"/>
        <v>36241.75</v>
      </c>
      <c r="I112" s="22">
        <f t="shared" si="6"/>
        <v>36241.75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67386.5</v>
      </c>
      <c r="E113" s="38">
        <f t="shared" si="4"/>
        <v>67386.5</v>
      </c>
      <c r="F113" s="19">
        <v>0</v>
      </c>
      <c r="G113" s="20">
        <f t="shared" si="7"/>
        <v>0</v>
      </c>
      <c r="H113" s="21">
        <f t="shared" si="5"/>
        <v>67386.5</v>
      </c>
      <c r="I113" s="22">
        <f t="shared" si="6"/>
        <v>67386.5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257012.34999999998</v>
      </c>
      <c r="E114" s="38">
        <f t="shared" si="4"/>
        <v>257012.34999999998</v>
      </c>
      <c r="F114" s="19">
        <v>0</v>
      </c>
      <c r="G114" s="20">
        <f t="shared" si="7"/>
        <v>0</v>
      </c>
      <c r="H114" s="21">
        <f t="shared" si="5"/>
        <v>257012.34999999998</v>
      </c>
      <c r="I114" s="22">
        <f t="shared" si="6"/>
        <v>257012.34999999998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130050.94</v>
      </c>
      <c r="E115" s="38">
        <f t="shared" si="4"/>
        <v>130050.94</v>
      </c>
      <c r="F115" s="19">
        <v>0</v>
      </c>
      <c r="G115" s="20">
        <f t="shared" si="7"/>
        <v>0</v>
      </c>
      <c r="H115" s="21">
        <f t="shared" si="5"/>
        <v>130050.94</v>
      </c>
      <c r="I115" s="22">
        <f t="shared" si="6"/>
        <v>130050.94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207729.41499999998</v>
      </c>
      <c r="E116" s="38">
        <f t="shared" si="4"/>
        <v>207729.41499999998</v>
      </c>
      <c r="F116" s="19">
        <v>0</v>
      </c>
      <c r="G116" s="20">
        <f t="shared" si="7"/>
        <v>0</v>
      </c>
      <c r="H116" s="21">
        <f t="shared" si="5"/>
        <v>207729.41499999998</v>
      </c>
      <c r="I116" s="22">
        <f t="shared" si="6"/>
        <v>207729.41499999998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54992.14</v>
      </c>
      <c r="E117" s="38">
        <f t="shared" si="4"/>
        <v>54992.14</v>
      </c>
      <c r="F117" s="19">
        <v>0</v>
      </c>
      <c r="G117" s="20">
        <f t="shared" si="7"/>
        <v>0</v>
      </c>
      <c r="H117" s="21">
        <f t="shared" si="5"/>
        <v>54992.14</v>
      </c>
      <c r="I117" s="22">
        <f t="shared" si="6"/>
        <v>54992.14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35432</v>
      </c>
      <c r="E118" s="38">
        <f t="shared" si="4"/>
        <v>35432</v>
      </c>
      <c r="F118" s="19">
        <v>0</v>
      </c>
      <c r="G118" s="20">
        <f t="shared" si="7"/>
        <v>0</v>
      </c>
      <c r="H118" s="21">
        <f t="shared" si="5"/>
        <v>35432</v>
      </c>
      <c r="I118" s="22">
        <f t="shared" si="6"/>
        <v>35432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8">SUM(D15:D118)</f>
        <v>17414017.575000003</v>
      </c>
      <c r="E119" s="42">
        <f t="shared" si="8"/>
        <v>17414017.575000003</v>
      </c>
      <c r="F119" s="43">
        <f t="shared" si="8"/>
        <v>-6999.34</v>
      </c>
      <c r="G119" s="43">
        <f t="shared" si="8"/>
        <v>-6999.34</v>
      </c>
      <c r="H119" s="43">
        <f t="shared" si="8"/>
        <v>17407018.235000003</v>
      </c>
      <c r="I119" s="44">
        <f t="shared" si="8"/>
        <v>17407018.235000003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5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0">
        <v>45153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rBcvioPL41XTGUIe84UbV4pAxDd6x/v1Pywy6nUC0yDYeuiSKw4T5mXiRKKgbh3xHvq5jxRUr1F64TslVVS4cw==" saltValue="aGp6QcPQaVHPLx2JUruuNw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86DB3-14FB-4680-A29A-8A40AACF56E7}">
  <dimension ref="A1:WVL156"/>
  <sheetViews>
    <sheetView topLeftCell="A112" zoomScale="130" zoomScaleNormal="130" workbookViewId="0">
      <selection activeCell="D6" sqref="D6:H7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286</v>
      </c>
    </row>
    <row r="5" spans="1:9" ht="11.5" x14ac:dyDescent="0.25">
      <c r="E5" s="68"/>
    </row>
    <row r="6" spans="1:9" ht="11.5" x14ac:dyDescent="0.25">
      <c r="D6" s="82" t="s">
        <v>276</v>
      </c>
      <c r="E6" s="82"/>
      <c r="F6" s="82"/>
      <c r="G6" s="82"/>
      <c r="H6" s="82"/>
      <c r="I6" s="78"/>
    </row>
    <row r="7" spans="1:9" ht="11.5" x14ac:dyDescent="0.25">
      <c r="D7" s="83" t="s">
        <v>277</v>
      </c>
      <c r="E7" s="83"/>
      <c r="F7" s="83"/>
      <c r="G7" s="83"/>
      <c r="H7" s="83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9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84440.960000000006</v>
      </c>
      <c r="E15" s="13">
        <f>D15</f>
        <v>84440.960000000006</v>
      </c>
      <c r="F15" s="14">
        <v>230219.27</v>
      </c>
      <c r="G15" s="15">
        <f>F15</f>
        <v>230219.27</v>
      </c>
      <c r="H15" s="16">
        <f t="shared" ref="H15:H61" si="0">D15+F15</f>
        <v>314660.23</v>
      </c>
      <c r="I15" s="17">
        <f>SUM(H15:H15)</f>
        <v>314660.23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12616.950000000012</v>
      </c>
      <c r="E16" s="13">
        <f t="shared" ref="E16:E61" si="1">D16</f>
        <v>12616.950000000012</v>
      </c>
      <c r="F16" s="19">
        <v>39987.42</v>
      </c>
      <c r="G16" s="15">
        <f t="shared" ref="G16:G61" si="2">F16</f>
        <v>39987.42</v>
      </c>
      <c r="H16" s="21">
        <f t="shared" si="0"/>
        <v>52604.37000000001</v>
      </c>
      <c r="I16" s="22">
        <f t="shared" ref="I16:I61" si="3">SUM(H16:H16)</f>
        <v>52604.37000000001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9">
        <v>17323.5</v>
      </c>
      <c r="G17" s="15">
        <f t="shared" si="2"/>
        <v>17323.5</v>
      </c>
      <c r="H17" s="21">
        <f t="shared" si="0"/>
        <v>22135.5</v>
      </c>
      <c r="I17" s="22">
        <f t="shared" si="3"/>
        <v>22135.5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15510.690000000002</v>
      </c>
      <c r="E18" s="13">
        <f t="shared" si="1"/>
        <v>15510.690000000002</v>
      </c>
      <c r="F18" s="19">
        <v>55055.404999999999</v>
      </c>
      <c r="G18" s="15">
        <f t="shared" si="2"/>
        <v>55055.404999999999</v>
      </c>
      <c r="H18" s="21">
        <f t="shared" si="0"/>
        <v>70566.095000000001</v>
      </c>
      <c r="I18" s="22">
        <f t="shared" si="3"/>
        <v>70566.095000000001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9">
        <v>38119.5</v>
      </c>
      <c r="G19" s="15">
        <f t="shared" si="2"/>
        <v>38119.5</v>
      </c>
      <c r="H19" s="21">
        <f t="shared" si="0"/>
        <v>48708</v>
      </c>
      <c r="I19" s="22">
        <f t="shared" si="3"/>
        <v>48708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9">
        <v>20988</v>
      </c>
      <c r="G20" s="15">
        <f t="shared" si="2"/>
        <v>20988</v>
      </c>
      <c r="H20" s="21">
        <f t="shared" si="0"/>
        <v>26817.75</v>
      </c>
      <c r="I20" s="22">
        <f t="shared" si="3"/>
        <v>26817.75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26648.01999999999</v>
      </c>
      <c r="E21" s="13">
        <f t="shared" si="1"/>
        <v>26648.01999999999</v>
      </c>
      <c r="F21" s="19">
        <v>85316.74</v>
      </c>
      <c r="G21" s="15">
        <f t="shared" si="2"/>
        <v>85316.74</v>
      </c>
      <c r="H21" s="21">
        <f t="shared" si="0"/>
        <v>111964.76</v>
      </c>
      <c r="I21" s="22">
        <f t="shared" si="3"/>
        <v>111964.76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13236.279999999999</v>
      </c>
      <c r="E22" s="13">
        <f t="shared" si="1"/>
        <v>13236.279999999999</v>
      </c>
      <c r="F22" s="19">
        <v>42074.48</v>
      </c>
      <c r="G22" s="15">
        <f t="shared" si="2"/>
        <v>42074.48</v>
      </c>
      <c r="H22" s="21">
        <f t="shared" si="0"/>
        <v>55310.76</v>
      </c>
      <c r="I22" s="22">
        <f t="shared" si="3"/>
        <v>55310.76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22080.649999999994</v>
      </c>
      <c r="E23" s="13">
        <f t="shared" si="1"/>
        <v>22080.649999999994</v>
      </c>
      <c r="F23" s="19">
        <v>71985.675000000003</v>
      </c>
      <c r="G23" s="15">
        <f t="shared" si="2"/>
        <v>71985.675000000003</v>
      </c>
      <c r="H23" s="21">
        <f t="shared" si="0"/>
        <v>94066.324999999997</v>
      </c>
      <c r="I23" s="22">
        <f t="shared" si="3"/>
        <v>94066.324999999997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45913.81</v>
      </c>
      <c r="E24" s="13">
        <f t="shared" si="1"/>
        <v>45913.81</v>
      </c>
      <c r="F24" s="19">
        <v>153369.845</v>
      </c>
      <c r="G24" s="15">
        <f t="shared" si="2"/>
        <v>153369.845</v>
      </c>
      <c r="H24" s="21">
        <f t="shared" si="0"/>
        <v>199283.655</v>
      </c>
      <c r="I24" s="22">
        <f t="shared" si="3"/>
        <v>199283.655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98016.760000000009</v>
      </c>
      <c r="E25" s="13">
        <f t="shared" si="1"/>
        <v>98016.760000000009</v>
      </c>
      <c r="F25" s="19">
        <v>339883.495</v>
      </c>
      <c r="G25" s="15">
        <f t="shared" si="2"/>
        <v>339883.495</v>
      </c>
      <c r="H25" s="21">
        <f t="shared" si="0"/>
        <v>437900.255</v>
      </c>
      <c r="I25" s="22">
        <f t="shared" si="3"/>
        <v>437900.255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42010.84</v>
      </c>
      <c r="E26" s="13">
        <f t="shared" si="1"/>
        <v>42010.84</v>
      </c>
      <c r="F26" s="19">
        <v>138024.60500000001</v>
      </c>
      <c r="G26" s="15">
        <f t="shared" si="2"/>
        <v>138024.60500000001</v>
      </c>
      <c r="H26" s="21">
        <f t="shared" si="0"/>
        <v>180035.44500000001</v>
      </c>
      <c r="I26" s="22">
        <f t="shared" si="3"/>
        <v>180035.44500000001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56455.739999999991</v>
      </c>
      <c r="E27" s="13">
        <f t="shared" si="1"/>
        <v>56455.739999999991</v>
      </c>
      <c r="F27" s="19">
        <v>190534.38</v>
      </c>
      <c r="G27" s="15">
        <f t="shared" si="2"/>
        <v>190534.38</v>
      </c>
      <c r="H27" s="21">
        <f t="shared" si="0"/>
        <v>246990.12</v>
      </c>
      <c r="I27" s="22">
        <f t="shared" si="3"/>
        <v>246990.12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39857.210000000006</v>
      </c>
      <c r="E28" s="13">
        <f t="shared" si="1"/>
        <v>39857.210000000006</v>
      </c>
      <c r="F28" s="19">
        <v>111897.645</v>
      </c>
      <c r="G28" s="15">
        <f t="shared" si="2"/>
        <v>111897.645</v>
      </c>
      <c r="H28" s="21">
        <f t="shared" si="0"/>
        <v>151754.85500000001</v>
      </c>
      <c r="I28" s="22">
        <f t="shared" si="3"/>
        <v>151754.85500000001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9">
        <v>7894.5</v>
      </c>
      <c r="G29" s="15">
        <f t="shared" si="2"/>
        <v>7894.5</v>
      </c>
      <c r="H29" s="21">
        <f t="shared" si="0"/>
        <v>10087.5</v>
      </c>
      <c r="I29" s="22">
        <f t="shared" si="3"/>
        <v>10087.5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19648.890000000014</v>
      </c>
      <c r="E30" s="13">
        <f t="shared" si="1"/>
        <v>19648.890000000014</v>
      </c>
      <c r="F30" s="19">
        <v>65690.804999999993</v>
      </c>
      <c r="G30" s="15">
        <f t="shared" si="2"/>
        <v>65690.804999999993</v>
      </c>
      <c r="H30" s="21">
        <f t="shared" si="0"/>
        <v>85339.695000000007</v>
      </c>
      <c r="I30" s="22">
        <f t="shared" si="3"/>
        <v>85339.695000000007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11220.5</v>
      </c>
      <c r="E31" s="13">
        <f t="shared" si="1"/>
        <v>11220.5</v>
      </c>
      <c r="F31" s="19">
        <v>36500</v>
      </c>
      <c r="G31" s="15">
        <f t="shared" si="2"/>
        <v>36500</v>
      </c>
      <c r="H31" s="21">
        <f t="shared" si="0"/>
        <v>47720.5</v>
      </c>
      <c r="I31" s="22">
        <f t="shared" si="3"/>
        <v>47720.5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63520.25</v>
      </c>
      <c r="E32" s="13">
        <f t="shared" si="1"/>
        <v>63520.25</v>
      </c>
      <c r="F32" s="19">
        <v>188166.41</v>
      </c>
      <c r="G32" s="15">
        <f t="shared" si="2"/>
        <v>188166.41</v>
      </c>
      <c r="H32" s="21">
        <f t="shared" si="0"/>
        <v>251686.66</v>
      </c>
      <c r="I32" s="22">
        <f t="shared" si="3"/>
        <v>251686.66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17114.130000000005</v>
      </c>
      <c r="E33" s="13">
        <f t="shared" si="1"/>
        <v>17114.130000000005</v>
      </c>
      <c r="F33" s="19">
        <v>59949.56</v>
      </c>
      <c r="G33" s="15">
        <f t="shared" si="2"/>
        <v>59949.56</v>
      </c>
      <c r="H33" s="21">
        <f t="shared" si="0"/>
        <v>77063.69</v>
      </c>
      <c r="I33" s="22">
        <f t="shared" si="3"/>
        <v>77063.69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9">
        <v>42923.82</v>
      </c>
      <c r="G34" s="15">
        <f t="shared" si="2"/>
        <v>42923.82</v>
      </c>
      <c r="H34" s="21">
        <f t="shared" si="0"/>
        <v>54876.57</v>
      </c>
      <c r="I34" s="22">
        <f t="shared" si="3"/>
        <v>54876.57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9">
        <v>25824.5</v>
      </c>
      <c r="G35" s="15">
        <f t="shared" si="2"/>
        <v>25824.5</v>
      </c>
      <c r="H35" s="21">
        <f t="shared" si="0"/>
        <v>32998.25</v>
      </c>
      <c r="I35" s="22">
        <f t="shared" si="3"/>
        <v>32998.25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9">
        <v>16865.5</v>
      </c>
      <c r="G36" s="15">
        <f t="shared" si="2"/>
        <v>16865.5</v>
      </c>
      <c r="H36" s="21">
        <f t="shared" si="0"/>
        <v>21550</v>
      </c>
      <c r="I36" s="22">
        <f t="shared" si="3"/>
        <v>21550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54317.61</v>
      </c>
      <c r="E37" s="13">
        <f t="shared" si="1"/>
        <v>54317.61</v>
      </c>
      <c r="F37" s="19">
        <v>175771.94500000001</v>
      </c>
      <c r="G37" s="15">
        <f t="shared" si="2"/>
        <v>175771.94500000001</v>
      </c>
      <c r="H37" s="21">
        <f t="shared" si="0"/>
        <v>230089.55499999999</v>
      </c>
      <c r="I37" s="22">
        <f t="shared" si="3"/>
        <v>230089.55499999999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9">
        <v>111892.5</v>
      </c>
      <c r="G38" s="15">
        <f t="shared" si="2"/>
        <v>111892.5</v>
      </c>
      <c r="H38" s="21">
        <f t="shared" si="0"/>
        <v>142974</v>
      </c>
      <c r="I38" s="22">
        <f t="shared" si="3"/>
        <v>142974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35737.440000000002</v>
      </c>
      <c r="E39" s="13">
        <f t="shared" si="1"/>
        <v>35737.440000000002</v>
      </c>
      <c r="F39" s="19">
        <v>126221.55</v>
      </c>
      <c r="G39" s="15">
        <f t="shared" si="2"/>
        <v>126221.55</v>
      </c>
      <c r="H39" s="21">
        <f t="shared" si="0"/>
        <v>161958.99</v>
      </c>
      <c r="I39" s="22">
        <f t="shared" si="3"/>
        <v>161958.99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199376.65</v>
      </c>
      <c r="E40" s="13">
        <f t="shared" si="1"/>
        <v>199376.65</v>
      </c>
      <c r="F40" s="19">
        <v>616527.67500000005</v>
      </c>
      <c r="G40" s="15">
        <f t="shared" si="2"/>
        <v>616527.67500000005</v>
      </c>
      <c r="H40" s="21">
        <f t="shared" si="0"/>
        <v>815904.32500000007</v>
      </c>
      <c r="I40" s="22">
        <f t="shared" si="3"/>
        <v>815904.32500000007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9">
        <v>22394.5</v>
      </c>
      <c r="G41" s="15">
        <f t="shared" si="2"/>
        <v>22394.5</v>
      </c>
      <c r="H41" s="21">
        <f t="shared" si="0"/>
        <v>28615</v>
      </c>
      <c r="I41" s="22">
        <f t="shared" si="3"/>
        <v>28615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9">
        <v>30043.5</v>
      </c>
      <c r="G42" s="15">
        <f t="shared" si="2"/>
        <v>30043.5</v>
      </c>
      <c r="H42" s="21">
        <f t="shared" si="0"/>
        <v>38388.75</v>
      </c>
      <c r="I42" s="22">
        <f t="shared" si="3"/>
        <v>38388.75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61142.97</v>
      </c>
      <c r="E43" s="13">
        <f t="shared" si="1"/>
        <v>61142.97</v>
      </c>
      <c r="F43" s="19">
        <v>218020.64</v>
      </c>
      <c r="G43" s="15">
        <f t="shared" si="2"/>
        <v>218020.64</v>
      </c>
      <c r="H43" s="21">
        <f t="shared" si="0"/>
        <v>279163.61</v>
      </c>
      <c r="I43" s="22">
        <f t="shared" si="3"/>
        <v>279163.61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12128.510000000009</v>
      </c>
      <c r="E44" s="13">
        <f t="shared" si="1"/>
        <v>12128.510000000009</v>
      </c>
      <c r="F44" s="19">
        <v>40702.120000000003</v>
      </c>
      <c r="G44" s="15">
        <f t="shared" si="2"/>
        <v>40702.120000000003</v>
      </c>
      <c r="H44" s="21">
        <f t="shared" si="0"/>
        <v>52830.630000000012</v>
      </c>
      <c r="I44" s="22">
        <f t="shared" si="3"/>
        <v>52830.630000000012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27985.549999999988</v>
      </c>
      <c r="E45" s="13">
        <f t="shared" si="1"/>
        <v>27985.549999999988</v>
      </c>
      <c r="F45" s="19">
        <v>89942.225000000006</v>
      </c>
      <c r="G45" s="15">
        <f t="shared" si="2"/>
        <v>89942.225000000006</v>
      </c>
      <c r="H45" s="21">
        <f t="shared" si="0"/>
        <v>117927.77499999999</v>
      </c>
      <c r="I45" s="22">
        <f t="shared" si="3"/>
        <v>117927.77499999999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111454.01</v>
      </c>
      <c r="E46" s="13">
        <f t="shared" si="1"/>
        <v>111454.01</v>
      </c>
      <c r="F46" s="19">
        <v>370025.495</v>
      </c>
      <c r="G46" s="15">
        <f t="shared" si="2"/>
        <v>370025.495</v>
      </c>
      <c r="H46" s="21">
        <f t="shared" si="0"/>
        <v>481479.505</v>
      </c>
      <c r="I46" s="22">
        <f t="shared" si="3"/>
        <v>481479.505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38973.25</v>
      </c>
      <c r="E47" s="13">
        <f t="shared" si="1"/>
        <v>38973.25</v>
      </c>
      <c r="F47" s="19">
        <v>131075.75</v>
      </c>
      <c r="G47" s="15">
        <f t="shared" si="2"/>
        <v>131075.75</v>
      </c>
      <c r="H47" s="21">
        <f t="shared" si="0"/>
        <v>170049</v>
      </c>
      <c r="I47" s="22">
        <f t="shared" si="3"/>
        <v>170049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164667.46000000002</v>
      </c>
      <c r="E48" s="13">
        <f t="shared" si="1"/>
        <v>164667.46000000002</v>
      </c>
      <c r="F48" s="19">
        <v>496030.52</v>
      </c>
      <c r="G48" s="15">
        <f t="shared" si="2"/>
        <v>496030.52</v>
      </c>
      <c r="H48" s="21">
        <f t="shared" si="0"/>
        <v>660697.98</v>
      </c>
      <c r="I48" s="22">
        <f t="shared" si="3"/>
        <v>660697.98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26805.23000000001</v>
      </c>
      <c r="E49" s="13">
        <f t="shared" si="1"/>
        <v>26805.23000000001</v>
      </c>
      <c r="F49" s="19">
        <v>82216.384999999995</v>
      </c>
      <c r="G49" s="15">
        <f t="shared" si="2"/>
        <v>82216.384999999995</v>
      </c>
      <c r="H49" s="21">
        <f t="shared" si="0"/>
        <v>109021.61500000001</v>
      </c>
      <c r="I49" s="22">
        <f t="shared" si="3"/>
        <v>109021.61500000001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89796.95</v>
      </c>
      <c r="E50" s="13">
        <f t="shared" si="1"/>
        <v>89796.95</v>
      </c>
      <c r="F50" s="19">
        <v>304132.28000000003</v>
      </c>
      <c r="G50" s="15">
        <f t="shared" si="2"/>
        <v>304132.28000000003</v>
      </c>
      <c r="H50" s="21">
        <f t="shared" si="0"/>
        <v>393929.23000000004</v>
      </c>
      <c r="I50" s="22">
        <f t="shared" si="3"/>
        <v>393929.23000000004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9">
        <v>15388</v>
      </c>
      <c r="G51" s="15">
        <f t="shared" si="2"/>
        <v>15388</v>
      </c>
      <c r="H51" s="21">
        <f t="shared" si="0"/>
        <v>19662.25</v>
      </c>
      <c r="I51" s="22">
        <f t="shared" si="3"/>
        <v>19662.25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9">
        <v>13523</v>
      </c>
      <c r="G52" s="15">
        <f t="shared" si="2"/>
        <v>13523</v>
      </c>
      <c r="H52" s="21">
        <f t="shared" si="0"/>
        <v>17279</v>
      </c>
      <c r="I52" s="22">
        <f t="shared" si="3"/>
        <v>17279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24587.600000000006</v>
      </c>
      <c r="E53" s="13">
        <f t="shared" si="1"/>
        <v>24587.600000000006</v>
      </c>
      <c r="F53" s="19">
        <v>78027.074999999997</v>
      </c>
      <c r="G53" s="15">
        <f t="shared" si="2"/>
        <v>78027.074999999997</v>
      </c>
      <c r="H53" s="21">
        <f t="shared" si="0"/>
        <v>102614.675</v>
      </c>
      <c r="I53" s="22">
        <f t="shared" si="3"/>
        <v>102614.675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11648.200000000012</v>
      </c>
      <c r="E54" s="13">
        <f t="shared" si="1"/>
        <v>11648.200000000012</v>
      </c>
      <c r="F54" s="19">
        <v>38117.15</v>
      </c>
      <c r="G54" s="15">
        <f t="shared" si="2"/>
        <v>38117.15</v>
      </c>
      <c r="H54" s="21">
        <f t="shared" si="0"/>
        <v>49765.350000000013</v>
      </c>
      <c r="I54" s="22">
        <f t="shared" si="3"/>
        <v>49765.350000000013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238094.87</v>
      </c>
      <c r="E55" s="13">
        <f t="shared" si="1"/>
        <v>238094.87</v>
      </c>
      <c r="F55" s="19">
        <v>758177.5</v>
      </c>
      <c r="G55" s="15">
        <f t="shared" si="2"/>
        <v>758177.5</v>
      </c>
      <c r="H55" s="21">
        <f t="shared" si="0"/>
        <v>996272.37</v>
      </c>
      <c r="I55" s="22">
        <f t="shared" si="3"/>
        <v>996272.37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9">
        <v>132103</v>
      </c>
      <c r="G56" s="15">
        <f t="shared" si="2"/>
        <v>132103</v>
      </c>
      <c r="H56" s="21">
        <f t="shared" si="0"/>
        <v>168798.25</v>
      </c>
      <c r="I56" s="22">
        <f t="shared" si="3"/>
        <v>168798.25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57237.210000000006</v>
      </c>
      <c r="E57" s="13">
        <f t="shared" si="1"/>
        <v>57237.210000000006</v>
      </c>
      <c r="F57" s="19">
        <v>175813.9</v>
      </c>
      <c r="G57" s="15">
        <f t="shared" si="2"/>
        <v>175813.9</v>
      </c>
      <c r="H57" s="21">
        <f t="shared" si="0"/>
        <v>233051.11</v>
      </c>
      <c r="I57" s="22">
        <f t="shared" si="3"/>
        <v>233051.11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9">
        <v>83676.5</v>
      </c>
      <c r="G58" s="15">
        <f t="shared" si="2"/>
        <v>83676.5</v>
      </c>
      <c r="H58" s="21">
        <f t="shared" si="0"/>
        <v>106919.75</v>
      </c>
      <c r="I58" s="22">
        <f t="shared" si="3"/>
        <v>106919.75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33660.510000000009</v>
      </c>
      <c r="E59" s="13">
        <f t="shared" si="1"/>
        <v>33660.510000000009</v>
      </c>
      <c r="F59" s="19">
        <v>113347.495</v>
      </c>
      <c r="G59" s="15">
        <f t="shared" si="2"/>
        <v>113347.495</v>
      </c>
      <c r="H59" s="21">
        <f t="shared" si="0"/>
        <v>147008.005</v>
      </c>
      <c r="I59" s="22">
        <f t="shared" si="3"/>
        <v>147008.005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9">
        <v>50797.5</v>
      </c>
      <c r="G60" s="15">
        <f t="shared" si="2"/>
        <v>50797.5</v>
      </c>
      <c r="H60" s="21">
        <f t="shared" si="0"/>
        <v>64908</v>
      </c>
      <c r="I60" s="22">
        <f t="shared" si="3"/>
        <v>64908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27559.75</v>
      </c>
      <c r="E61" s="26">
        <f t="shared" si="1"/>
        <v>27559.75</v>
      </c>
      <c r="F61" s="27">
        <v>82609.375</v>
      </c>
      <c r="G61" s="28">
        <f t="shared" si="2"/>
        <v>82609.375</v>
      </c>
      <c r="H61" s="29">
        <f t="shared" si="0"/>
        <v>110169.125</v>
      </c>
      <c r="I61" s="30">
        <f t="shared" si="3"/>
        <v>110169.125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4">SUM(D66:D66)</f>
        <v>2435.25</v>
      </c>
      <c r="F66" s="19">
        <v>8768</v>
      </c>
      <c r="G66" s="20">
        <f>F66</f>
        <v>8768</v>
      </c>
      <c r="H66" s="21">
        <f t="shared" ref="H66:H118" si="5">D66+F66</f>
        <v>11203.25</v>
      </c>
      <c r="I66" s="21">
        <f t="shared" ref="I66:I118" si="6">SUM(H66:H66)</f>
        <v>11203.25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46488.92</v>
      </c>
      <c r="E67" s="38">
        <f t="shared" si="4"/>
        <v>46488.92</v>
      </c>
      <c r="F67" s="19">
        <v>149988.54</v>
      </c>
      <c r="G67" s="20">
        <f t="shared" ref="G67:G118" si="7">F67</f>
        <v>149988.54</v>
      </c>
      <c r="H67" s="21">
        <f t="shared" si="5"/>
        <v>196477.46000000002</v>
      </c>
      <c r="I67" s="22">
        <f t="shared" si="6"/>
        <v>196477.46000000002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15767.320000000007</v>
      </c>
      <c r="E68" s="38">
        <f t="shared" si="4"/>
        <v>15767.320000000007</v>
      </c>
      <c r="F68" s="19">
        <v>53715.839999999997</v>
      </c>
      <c r="G68" s="20">
        <f t="shared" si="7"/>
        <v>53715.839999999997</v>
      </c>
      <c r="H68" s="21">
        <f t="shared" si="5"/>
        <v>69483.16</v>
      </c>
      <c r="I68" s="22">
        <f t="shared" si="6"/>
        <v>69483.16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75045.100000000006</v>
      </c>
      <c r="E69" s="38">
        <f t="shared" si="4"/>
        <v>75045.100000000006</v>
      </c>
      <c r="F69" s="19">
        <v>234910.14499999999</v>
      </c>
      <c r="G69" s="20">
        <f t="shared" si="7"/>
        <v>234910.14499999999</v>
      </c>
      <c r="H69" s="21">
        <f t="shared" si="5"/>
        <v>309955.245</v>
      </c>
      <c r="I69" s="22">
        <f t="shared" si="6"/>
        <v>309955.245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4"/>
        <v>4966.5</v>
      </c>
      <c r="F70" s="19">
        <v>17879.5</v>
      </c>
      <c r="G70" s="20">
        <f t="shared" si="7"/>
        <v>17879.5</v>
      </c>
      <c r="H70" s="21">
        <f t="shared" si="5"/>
        <v>22846</v>
      </c>
      <c r="I70" s="22">
        <f t="shared" si="6"/>
        <v>22846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29964.820000000007</v>
      </c>
      <c r="E71" s="38">
        <f t="shared" si="4"/>
        <v>29964.820000000007</v>
      </c>
      <c r="F71" s="19">
        <v>86234.59</v>
      </c>
      <c r="G71" s="20">
        <f t="shared" si="7"/>
        <v>86234.59</v>
      </c>
      <c r="H71" s="21">
        <f t="shared" si="5"/>
        <v>116199.41</v>
      </c>
      <c r="I71" s="22">
        <f t="shared" si="6"/>
        <v>116199.41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32136.53</v>
      </c>
      <c r="E72" s="38">
        <f t="shared" si="4"/>
        <v>32136.53</v>
      </c>
      <c r="F72" s="19">
        <v>111972.86</v>
      </c>
      <c r="G72" s="20">
        <f t="shared" si="7"/>
        <v>111972.86</v>
      </c>
      <c r="H72" s="21">
        <f t="shared" si="5"/>
        <v>144109.39000000001</v>
      </c>
      <c r="I72" s="22">
        <f t="shared" si="6"/>
        <v>144109.39000000001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28921.809999999998</v>
      </c>
      <c r="E73" s="38">
        <f t="shared" si="4"/>
        <v>28921.809999999998</v>
      </c>
      <c r="F73" s="19">
        <v>97293.97</v>
      </c>
      <c r="G73" s="20">
        <f t="shared" si="7"/>
        <v>97293.97</v>
      </c>
      <c r="H73" s="21">
        <f t="shared" si="5"/>
        <v>126215.78</v>
      </c>
      <c r="I73" s="22">
        <f t="shared" si="6"/>
        <v>126215.78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4"/>
        <v>12093</v>
      </c>
      <c r="F74" s="19">
        <v>43534.5</v>
      </c>
      <c r="G74" s="20">
        <f t="shared" si="7"/>
        <v>43534.5</v>
      </c>
      <c r="H74" s="21">
        <f t="shared" si="5"/>
        <v>55627.5</v>
      </c>
      <c r="I74" s="22">
        <f t="shared" si="6"/>
        <v>55627.5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4"/>
        <v>8283.75</v>
      </c>
      <c r="F75" s="19">
        <v>29820.5</v>
      </c>
      <c r="G75" s="20">
        <f t="shared" si="7"/>
        <v>29820.5</v>
      </c>
      <c r="H75" s="21">
        <f t="shared" si="5"/>
        <v>38104.25</v>
      </c>
      <c r="I75" s="22">
        <f t="shared" si="6"/>
        <v>38104.25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4"/>
        <v>12824.25</v>
      </c>
      <c r="F76" s="19">
        <v>46168</v>
      </c>
      <c r="G76" s="20">
        <f t="shared" si="7"/>
        <v>46168</v>
      </c>
      <c r="H76" s="21">
        <f t="shared" si="5"/>
        <v>58992.25</v>
      </c>
      <c r="I76" s="22">
        <f t="shared" si="6"/>
        <v>58992.25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21179.670000000013</v>
      </c>
      <c r="E77" s="38">
        <f t="shared" si="4"/>
        <v>21179.670000000013</v>
      </c>
      <c r="F77" s="19">
        <v>72546.664999999994</v>
      </c>
      <c r="G77" s="20">
        <f t="shared" si="7"/>
        <v>72546.664999999994</v>
      </c>
      <c r="H77" s="21">
        <f t="shared" si="5"/>
        <v>93726.335000000006</v>
      </c>
      <c r="I77" s="22">
        <f t="shared" si="6"/>
        <v>93726.335000000006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396295.79</v>
      </c>
      <c r="E78" s="38">
        <f t="shared" si="4"/>
        <v>396295.79</v>
      </c>
      <c r="F78" s="19">
        <v>1219106.23</v>
      </c>
      <c r="G78" s="20">
        <f t="shared" si="7"/>
        <v>1219106.23</v>
      </c>
      <c r="H78" s="21">
        <f t="shared" si="5"/>
        <v>1615402.02</v>
      </c>
      <c r="I78" s="22">
        <f t="shared" si="6"/>
        <v>1615402.02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4"/>
        <v>5920.5</v>
      </c>
      <c r="F79" s="19">
        <v>21312.5</v>
      </c>
      <c r="G79" s="20">
        <f t="shared" si="7"/>
        <v>21312.5</v>
      </c>
      <c r="H79" s="21">
        <f t="shared" si="5"/>
        <v>27233</v>
      </c>
      <c r="I79" s="22">
        <f t="shared" si="6"/>
        <v>27233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13279.440000000002</v>
      </c>
      <c r="E80" s="38">
        <f t="shared" si="4"/>
        <v>13279.440000000002</v>
      </c>
      <c r="F80" s="19">
        <v>37774.28</v>
      </c>
      <c r="G80" s="20">
        <f t="shared" si="7"/>
        <v>37774.28</v>
      </c>
      <c r="H80" s="21">
        <f t="shared" si="5"/>
        <v>51053.72</v>
      </c>
      <c r="I80" s="22">
        <f t="shared" si="6"/>
        <v>51053.72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31343.17</v>
      </c>
      <c r="E81" s="38">
        <f t="shared" si="4"/>
        <v>31343.17</v>
      </c>
      <c r="F81" s="19">
        <v>91461.414999999994</v>
      </c>
      <c r="G81" s="20">
        <f t="shared" si="7"/>
        <v>91461.414999999994</v>
      </c>
      <c r="H81" s="21">
        <f t="shared" si="5"/>
        <v>122804.58499999999</v>
      </c>
      <c r="I81" s="22">
        <f t="shared" si="6"/>
        <v>122804.58499999999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42243.609999999986</v>
      </c>
      <c r="E82" s="38">
        <f t="shared" si="4"/>
        <v>42243.609999999986</v>
      </c>
      <c r="F82" s="19">
        <v>148415.44500000001</v>
      </c>
      <c r="G82" s="20">
        <f t="shared" si="7"/>
        <v>148415.44500000001</v>
      </c>
      <c r="H82" s="21">
        <f t="shared" si="5"/>
        <v>190659.05499999999</v>
      </c>
      <c r="I82" s="22">
        <f t="shared" si="6"/>
        <v>190659.05499999999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80955.929999999993</v>
      </c>
      <c r="E83" s="38">
        <f t="shared" si="4"/>
        <v>80955.929999999993</v>
      </c>
      <c r="F83" s="19">
        <v>242956.785</v>
      </c>
      <c r="G83" s="20">
        <f t="shared" si="7"/>
        <v>242956.785</v>
      </c>
      <c r="H83" s="21">
        <f t="shared" si="5"/>
        <v>323912.71499999997</v>
      </c>
      <c r="I83" s="22">
        <f t="shared" si="6"/>
        <v>323912.71499999997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14122.200000000012</v>
      </c>
      <c r="E84" s="38">
        <f t="shared" si="4"/>
        <v>14122.200000000012</v>
      </c>
      <c r="F84" s="19">
        <v>44593.15</v>
      </c>
      <c r="G84" s="20">
        <f t="shared" si="7"/>
        <v>44593.15</v>
      </c>
      <c r="H84" s="21">
        <f t="shared" si="5"/>
        <v>58715.350000000013</v>
      </c>
      <c r="I84" s="22">
        <f t="shared" si="6"/>
        <v>58715.350000000013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61930.64</v>
      </c>
      <c r="E85" s="38">
        <f t="shared" si="4"/>
        <v>61930.64</v>
      </c>
      <c r="F85" s="19">
        <v>202285.43</v>
      </c>
      <c r="G85" s="20">
        <f t="shared" si="7"/>
        <v>202285.43</v>
      </c>
      <c r="H85" s="21">
        <f t="shared" si="5"/>
        <v>264216.07</v>
      </c>
      <c r="I85" s="22">
        <f t="shared" si="6"/>
        <v>264216.07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36884.399999999994</v>
      </c>
      <c r="E86" s="38">
        <f t="shared" si="4"/>
        <v>36884.399999999994</v>
      </c>
      <c r="F86" s="19">
        <v>123178.8</v>
      </c>
      <c r="G86" s="20">
        <f t="shared" si="7"/>
        <v>123178.8</v>
      </c>
      <c r="H86" s="21">
        <f t="shared" si="5"/>
        <v>160063.20000000001</v>
      </c>
      <c r="I86" s="22">
        <f t="shared" si="6"/>
        <v>160063.20000000001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4"/>
        <v>4767.75</v>
      </c>
      <c r="F87" s="19">
        <v>17165</v>
      </c>
      <c r="G87" s="20">
        <f t="shared" si="7"/>
        <v>17165</v>
      </c>
      <c r="H87" s="21">
        <f t="shared" si="5"/>
        <v>21932.75</v>
      </c>
      <c r="I87" s="22">
        <f t="shared" si="6"/>
        <v>21932.75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19291.420000000013</v>
      </c>
      <c r="E88" s="38">
        <f t="shared" si="4"/>
        <v>19291.420000000013</v>
      </c>
      <c r="F88" s="19">
        <v>60960.29</v>
      </c>
      <c r="G88" s="20">
        <f t="shared" si="7"/>
        <v>60960.29</v>
      </c>
      <c r="H88" s="21">
        <f t="shared" si="5"/>
        <v>80251.710000000021</v>
      </c>
      <c r="I88" s="22">
        <f t="shared" si="6"/>
        <v>80251.710000000021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21048.359999999986</v>
      </c>
      <c r="E89" s="38">
        <f t="shared" si="4"/>
        <v>21048.359999999986</v>
      </c>
      <c r="F89" s="19">
        <v>71486.070000000007</v>
      </c>
      <c r="G89" s="20">
        <f t="shared" si="7"/>
        <v>71486.070000000007</v>
      </c>
      <c r="H89" s="21">
        <f t="shared" si="5"/>
        <v>92534.43</v>
      </c>
      <c r="I89" s="22">
        <f t="shared" si="6"/>
        <v>92534.43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5813.4100000000035</v>
      </c>
      <c r="E90" s="38">
        <f t="shared" si="4"/>
        <v>5813.4100000000035</v>
      </c>
      <c r="F90" s="19">
        <v>19958.145</v>
      </c>
      <c r="G90" s="20">
        <f t="shared" si="7"/>
        <v>19958.145</v>
      </c>
      <c r="H90" s="21">
        <f t="shared" si="5"/>
        <v>25771.555000000004</v>
      </c>
      <c r="I90" s="22">
        <f t="shared" si="6"/>
        <v>25771.555000000004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17374.380000000005</v>
      </c>
      <c r="E91" s="38">
        <f t="shared" si="4"/>
        <v>17374.380000000005</v>
      </c>
      <c r="F91" s="19">
        <v>58090.31</v>
      </c>
      <c r="G91" s="20">
        <f t="shared" si="7"/>
        <v>58090.31</v>
      </c>
      <c r="H91" s="21">
        <f t="shared" si="5"/>
        <v>75464.69</v>
      </c>
      <c r="I91" s="22">
        <f t="shared" si="6"/>
        <v>75464.69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91076.38</v>
      </c>
      <c r="E92" s="38">
        <f t="shared" si="4"/>
        <v>91076.38</v>
      </c>
      <c r="F92" s="19">
        <v>303582.66499999998</v>
      </c>
      <c r="G92" s="20">
        <f t="shared" si="7"/>
        <v>303582.66499999998</v>
      </c>
      <c r="H92" s="21">
        <f t="shared" si="5"/>
        <v>394659.04499999998</v>
      </c>
      <c r="I92" s="22">
        <f t="shared" si="6"/>
        <v>394659.04499999998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6744.429999999993</v>
      </c>
      <c r="E93" s="38">
        <f t="shared" si="4"/>
        <v>6744.429999999993</v>
      </c>
      <c r="F93" s="19">
        <v>21904.785</v>
      </c>
      <c r="G93" s="20">
        <f t="shared" si="7"/>
        <v>21904.785</v>
      </c>
      <c r="H93" s="21">
        <f t="shared" si="5"/>
        <v>28649.214999999993</v>
      </c>
      <c r="I93" s="22">
        <f t="shared" si="6"/>
        <v>28649.214999999993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61212.56</v>
      </c>
      <c r="E94" s="38">
        <f t="shared" si="4"/>
        <v>61212.56</v>
      </c>
      <c r="F94" s="19">
        <v>193837.47</v>
      </c>
      <c r="G94" s="20">
        <f t="shared" si="7"/>
        <v>193837.47</v>
      </c>
      <c r="H94" s="21">
        <f t="shared" si="5"/>
        <v>255050.03</v>
      </c>
      <c r="I94" s="22">
        <f t="shared" si="6"/>
        <v>255050.03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36830.070000000007</v>
      </c>
      <c r="E95" s="38">
        <f t="shared" si="4"/>
        <v>36830.070000000007</v>
      </c>
      <c r="F95" s="19">
        <v>109277.215</v>
      </c>
      <c r="G95" s="20">
        <f t="shared" si="7"/>
        <v>109277.215</v>
      </c>
      <c r="H95" s="21">
        <f t="shared" si="5"/>
        <v>146107.285</v>
      </c>
      <c r="I95" s="22">
        <f t="shared" si="6"/>
        <v>146107.285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101169.79999999999</v>
      </c>
      <c r="E96" s="38">
        <f t="shared" si="4"/>
        <v>101169.79999999999</v>
      </c>
      <c r="F96" s="19">
        <v>353731.47499999998</v>
      </c>
      <c r="G96" s="20">
        <f t="shared" si="7"/>
        <v>353731.47499999998</v>
      </c>
      <c r="H96" s="21">
        <f t="shared" si="5"/>
        <v>454901.27499999997</v>
      </c>
      <c r="I96" s="22">
        <f t="shared" si="6"/>
        <v>454901.27499999997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39829.97</v>
      </c>
      <c r="E97" s="38">
        <f t="shared" si="4"/>
        <v>39829.97</v>
      </c>
      <c r="F97" s="19">
        <v>138217.39000000001</v>
      </c>
      <c r="G97" s="20">
        <f t="shared" si="7"/>
        <v>138217.39000000001</v>
      </c>
      <c r="H97" s="21">
        <f t="shared" si="5"/>
        <v>178047.36000000002</v>
      </c>
      <c r="I97" s="22">
        <f t="shared" si="6"/>
        <v>178047.36000000002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57838.880000000005</v>
      </c>
      <c r="E98" s="38">
        <f t="shared" si="4"/>
        <v>57838.880000000005</v>
      </c>
      <c r="F98" s="19">
        <v>195391.685</v>
      </c>
      <c r="G98" s="20">
        <f t="shared" si="7"/>
        <v>195391.685</v>
      </c>
      <c r="H98" s="21">
        <f t="shared" si="5"/>
        <v>253230.565</v>
      </c>
      <c r="I98" s="22">
        <f t="shared" si="6"/>
        <v>253230.565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4"/>
        <v>33531</v>
      </c>
      <c r="F99" s="19">
        <v>120711.5</v>
      </c>
      <c r="G99" s="20">
        <f t="shared" si="7"/>
        <v>120711.5</v>
      </c>
      <c r="H99" s="21">
        <f t="shared" si="5"/>
        <v>154242.5</v>
      </c>
      <c r="I99" s="22">
        <f t="shared" si="6"/>
        <v>154242.5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35030.089999999997</v>
      </c>
      <c r="E100" s="38">
        <f t="shared" si="4"/>
        <v>35030.089999999997</v>
      </c>
      <c r="F100" s="19">
        <v>120308.33</v>
      </c>
      <c r="G100" s="20">
        <f t="shared" si="7"/>
        <v>120308.33</v>
      </c>
      <c r="H100" s="21">
        <f t="shared" si="5"/>
        <v>155338.41999999998</v>
      </c>
      <c r="I100" s="22">
        <f t="shared" si="6"/>
        <v>155338.41999999998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4"/>
        <v>26559.75</v>
      </c>
      <c r="F101" s="19">
        <v>95615.5</v>
      </c>
      <c r="G101" s="20">
        <f t="shared" si="7"/>
        <v>95615.5</v>
      </c>
      <c r="H101" s="21">
        <f t="shared" si="5"/>
        <v>122175.25</v>
      </c>
      <c r="I101" s="22">
        <f t="shared" si="6"/>
        <v>122175.25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4"/>
        <v>23552.25</v>
      </c>
      <c r="F102" s="19">
        <v>83654.074999999997</v>
      </c>
      <c r="G102" s="20">
        <f t="shared" si="7"/>
        <v>83654.074999999997</v>
      </c>
      <c r="H102" s="21">
        <f t="shared" si="5"/>
        <v>107206.325</v>
      </c>
      <c r="I102" s="22">
        <f t="shared" si="6"/>
        <v>107206.325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16126.549999999988</v>
      </c>
      <c r="E103" s="38">
        <f t="shared" si="4"/>
        <v>16126.549999999988</v>
      </c>
      <c r="F103" s="19">
        <v>53605.35</v>
      </c>
      <c r="G103" s="20">
        <f t="shared" si="7"/>
        <v>53605.35</v>
      </c>
      <c r="H103" s="21">
        <f t="shared" si="5"/>
        <v>69731.899999999994</v>
      </c>
      <c r="I103" s="22">
        <f t="shared" si="6"/>
        <v>69731.899999999994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31567.799999999988</v>
      </c>
      <c r="E104" s="38">
        <f t="shared" si="4"/>
        <v>31567.799999999988</v>
      </c>
      <c r="F104" s="19">
        <v>109152.785</v>
      </c>
      <c r="G104" s="20">
        <f t="shared" si="7"/>
        <v>109152.785</v>
      </c>
      <c r="H104" s="21">
        <f t="shared" si="5"/>
        <v>140720.58499999999</v>
      </c>
      <c r="I104" s="22">
        <f t="shared" si="6"/>
        <v>140720.58499999999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4"/>
        <v>5325.75</v>
      </c>
      <c r="F105" s="19">
        <v>19172</v>
      </c>
      <c r="G105" s="20">
        <f t="shared" si="7"/>
        <v>19172</v>
      </c>
      <c r="H105" s="21">
        <f t="shared" si="5"/>
        <v>24497.75</v>
      </c>
      <c r="I105" s="22">
        <f t="shared" si="6"/>
        <v>24497.75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11252.51999999999</v>
      </c>
      <c r="E106" s="38">
        <f t="shared" si="4"/>
        <v>11252.51999999999</v>
      </c>
      <c r="F106" s="19">
        <v>38112.74</v>
      </c>
      <c r="G106" s="20">
        <f t="shared" si="7"/>
        <v>38112.74</v>
      </c>
      <c r="H106" s="21">
        <f t="shared" si="5"/>
        <v>49365.259999999987</v>
      </c>
      <c r="I106" s="22">
        <f t="shared" si="6"/>
        <v>49365.259999999987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4"/>
        <v>1973.25</v>
      </c>
      <c r="F107" s="19">
        <v>7102.5</v>
      </c>
      <c r="G107" s="20">
        <f t="shared" si="7"/>
        <v>7102.5</v>
      </c>
      <c r="H107" s="21">
        <f t="shared" si="5"/>
        <v>9075.75</v>
      </c>
      <c r="I107" s="22">
        <f t="shared" si="6"/>
        <v>9075.75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47638.600000000006</v>
      </c>
      <c r="E108" s="38">
        <f t="shared" si="4"/>
        <v>47638.600000000006</v>
      </c>
      <c r="F108" s="19">
        <v>168135.005</v>
      </c>
      <c r="G108" s="20">
        <f t="shared" si="7"/>
        <v>168135.005</v>
      </c>
      <c r="H108" s="21">
        <f t="shared" si="5"/>
        <v>215773.60500000001</v>
      </c>
      <c r="I108" s="22">
        <f t="shared" si="6"/>
        <v>215773.60500000001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31783.040000000008</v>
      </c>
      <c r="E109" s="38">
        <f t="shared" si="4"/>
        <v>31783.040000000008</v>
      </c>
      <c r="F109" s="19">
        <v>108400.2</v>
      </c>
      <c r="G109" s="20">
        <f t="shared" si="7"/>
        <v>108400.2</v>
      </c>
      <c r="H109" s="21">
        <f t="shared" si="5"/>
        <v>140183.24</v>
      </c>
      <c r="I109" s="22">
        <f t="shared" si="6"/>
        <v>140183.24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239041.3</v>
      </c>
      <c r="E110" s="38">
        <f t="shared" si="4"/>
        <v>239041.3</v>
      </c>
      <c r="F110" s="19">
        <v>785439.35</v>
      </c>
      <c r="G110" s="20">
        <f t="shared" si="7"/>
        <v>785439.35</v>
      </c>
      <c r="H110" s="21">
        <f t="shared" si="5"/>
        <v>1024480.6499999999</v>
      </c>
      <c r="I110" s="22">
        <f t="shared" si="6"/>
        <v>1024480.6499999999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13545.260000000009</v>
      </c>
      <c r="E111" s="38">
        <f t="shared" si="4"/>
        <v>13545.260000000009</v>
      </c>
      <c r="F111" s="19">
        <v>41637.495000000003</v>
      </c>
      <c r="G111" s="20">
        <f t="shared" si="7"/>
        <v>41637.495000000003</v>
      </c>
      <c r="H111" s="21">
        <f t="shared" si="5"/>
        <v>55182.755000000012</v>
      </c>
      <c r="I111" s="22">
        <f t="shared" si="6"/>
        <v>55182.755000000012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4"/>
        <v>7878.75</v>
      </c>
      <c r="F112" s="19">
        <v>28363</v>
      </c>
      <c r="G112" s="20">
        <f t="shared" si="7"/>
        <v>28363</v>
      </c>
      <c r="H112" s="21">
        <f t="shared" si="5"/>
        <v>36241.75</v>
      </c>
      <c r="I112" s="22">
        <f t="shared" si="6"/>
        <v>36241.75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4"/>
        <v>14649</v>
      </c>
      <c r="F113" s="19">
        <v>52737.5</v>
      </c>
      <c r="G113" s="20">
        <f t="shared" si="7"/>
        <v>52737.5</v>
      </c>
      <c r="H113" s="21">
        <f t="shared" si="5"/>
        <v>67386.5</v>
      </c>
      <c r="I113" s="22">
        <f t="shared" si="6"/>
        <v>67386.5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64583.7</v>
      </c>
      <c r="E114" s="38">
        <f t="shared" si="4"/>
        <v>64583.7</v>
      </c>
      <c r="F114" s="19">
        <v>192428.65</v>
      </c>
      <c r="G114" s="20">
        <f t="shared" si="7"/>
        <v>192428.65</v>
      </c>
      <c r="H114" s="21">
        <f t="shared" si="5"/>
        <v>257012.34999999998</v>
      </c>
      <c r="I114" s="22">
        <f t="shared" si="6"/>
        <v>257012.34999999998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29200.130000000005</v>
      </c>
      <c r="E115" s="38">
        <f t="shared" si="4"/>
        <v>29200.130000000005</v>
      </c>
      <c r="F115" s="19">
        <v>100850.81</v>
      </c>
      <c r="G115" s="20">
        <f t="shared" si="7"/>
        <v>100850.81</v>
      </c>
      <c r="H115" s="21">
        <f t="shared" si="5"/>
        <v>130050.94</v>
      </c>
      <c r="I115" s="22">
        <f t="shared" si="6"/>
        <v>130050.94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46936.329999999987</v>
      </c>
      <c r="E116" s="38">
        <f t="shared" si="4"/>
        <v>46936.329999999987</v>
      </c>
      <c r="F116" s="19">
        <v>160793.08499999999</v>
      </c>
      <c r="G116" s="20">
        <f t="shared" si="7"/>
        <v>160793.08499999999</v>
      </c>
      <c r="H116" s="21">
        <f t="shared" si="5"/>
        <v>207729.41499999998</v>
      </c>
      <c r="I116" s="22">
        <f t="shared" si="6"/>
        <v>207729.41499999998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12948.779999999999</v>
      </c>
      <c r="E117" s="38">
        <f t="shared" si="4"/>
        <v>12948.779999999999</v>
      </c>
      <c r="F117" s="19">
        <v>42043.360000000001</v>
      </c>
      <c r="G117" s="20">
        <f t="shared" si="7"/>
        <v>42043.360000000001</v>
      </c>
      <c r="H117" s="21">
        <f t="shared" si="5"/>
        <v>54992.14</v>
      </c>
      <c r="I117" s="22">
        <f t="shared" si="6"/>
        <v>54992.14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7925.5</v>
      </c>
      <c r="E118" s="38">
        <f t="shared" si="4"/>
        <v>7925.5</v>
      </c>
      <c r="F118" s="19">
        <v>27506.5</v>
      </c>
      <c r="G118" s="20">
        <f t="shared" si="7"/>
        <v>27506.5</v>
      </c>
      <c r="H118" s="21">
        <f t="shared" si="5"/>
        <v>35432</v>
      </c>
      <c r="I118" s="22">
        <f t="shared" si="6"/>
        <v>35432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8">SUM(D15:D118)</f>
        <v>4095555.5599999991</v>
      </c>
      <c r="E119" s="42">
        <f t="shared" si="8"/>
        <v>4095555.5599999991</v>
      </c>
      <c r="F119" s="43">
        <f t="shared" si="8"/>
        <v>13318462.014999999</v>
      </c>
      <c r="G119" s="43">
        <f t="shared" si="8"/>
        <v>13318462.014999999</v>
      </c>
      <c r="H119" s="43">
        <f t="shared" si="8"/>
        <v>17414017.575000003</v>
      </c>
      <c r="I119" s="44">
        <f t="shared" si="8"/>
        <v>17414017.575000003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4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0">
        <v>45135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YFZTt/+b2yjlmll27IZoop/OcX4NmO4vYErDYgYk1NThMJgs8R9IKUjjLsTQ0WcWwY8Z+gJjCvYzT2Q3LB61iw==" saltValue="OtczexUJm0rH4WU/jk490A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5AB8-0E48-45D8-AB19-0AC689048E13}">
  <dimension ref="A1:WVL156"/>
  <sheetViews>
    <sheetView zoomScale="130" zoomScaleNormal="130" workbookViewId="0">
      <selection activeCell="H15" sqref="H15:H61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285</v>
      </c>
    </row>
    <row r="5" spans="1:9" ht="11.5" x14ac:dyDescent="0.25">
      <c r="E5" s="68"/>
    </row>
    <row r="6" spans="1:9" ht="11.5" x14ac:dyDescent="0.25">
      <c r="D6" s="82" t="s">
        <v>276</v>
      </c>
      <c r="E6" s="82"/>
      <c r="F6" s="82"/>
      <c r="G6" s="82"/>
      <c r="H6" s="82"/>
      <c r="I6" s="78"/>
    </row>
    <row r="7" spans="1:9" ht="11.5" x14ac:dyDescent="0.25">
      <c r="D7" s="83" t="s">
        <v>277</v>
      </c>
      <c r="E7" s="83"/>
      <c r="F7" s="83"/>
      <c r="G7" s="83"/>
      <c r="H7" s="83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201448.5</v>
      </c>
      <c r="E15" s="13">
        <f>D15</f>
        <v>201448.5</v>
      </c>
      <c r="F15" s="14">
        <v>-117007.54</v>
      </c>
      <c r="G15" s="15">
        <v>-117007.54</v>
      </c>
      <c r="H15" s="16">
        <f t="shared" ref="H15:H61" si="0">D15+F15</f>
        <v>84440.960000000006</v>
      </c>
      <c r="I15" s="17">
        <f>SUM(H15:H15)</f>
        <v>84440.960000000006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146354.25</v>
      </c>
      <c r="E16" s="13">
        <f t="shared" ref="E16:E61" si="1">D16</f>
        <v>146354.25</v>
      </c>
      <c r="F16" s="19">
        <v>-133737.29999999999</v>
      </c>
      <c r="G16" s="15">
        <v>-133737.29999999999</v>
      </c>
      <c r="H16" s="21">
        <f t="shared" si="0"/>
        <v>12616.950000000012</v>
      </c>
      <c r="I16" s="22">
        <f t="shared" ref="I16:I61" si="2">SUM(H16:H16)</f>
        <v>12616.950000000012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139812</v>
      </c>
      <c r="E17" s="13">
        <f t="shared" si="1"/>
        <v>139812</v>
      </c>
      <c r="F17" s="19">
        <v>-135000</v>
      </c>
      <c r="G17" s="15">
        <v>-135000</v>
      </c>
      <c r="H17" s="21">
        <f t="shared" si="0"/>
        <v>4812</v>
      </c>
      <c r="I17" s="22">
        <f t="shared" si="2"/>
        <v>4812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150319.5</v>
      </c>
      <c r="E18" s="13">
        <f t="shared" si="1"/>
        <v>150319.5</v>
      </c>
      <c r="F18" s="19">
        <v>-134808.81</v>
      </c>
      <c r="G18" s="15">
        <v>-134808.81</v>
      </c>
      <c r="H18" s="21">
        <f t="shared" si="0"/>
        <v>15510.690000000002</v>
      </c>
      <c r="I18" s="22">
        <f t="shared" si="2"/>
        <v>15510.690000000002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145588.5</v>
      </c>
      <c r="E19" s="13">
        <f t="shared" si="1"/>
        <v>145588.5</v>
      </c>
      <c r="F19" s="19">
        <v>-135000</v>
      </c>
      <c r="G19" s="15">
        <v>-135000</v>
      </c>
      <c r="H19" s="21">
        <f t="shared" si="0"/>
        <v>10588.5</v>
      </c>
      <c r="I19" s="22">
        <f t="shared" si="2"/>
        <v>10588.5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140829.75</v>
      </c>
      <c r="E20" s="13">
        <f t="shared" si="1"/>
        <v>140829.75</v>
      </c>
      <c r="F20" s="19">
        <v>-135000</v>
      </c>
      <c r="G20" s="15">
        <v>-135000</v>
      </c>
      <c r="H20" s="21">
        <f t="shared" si="0"/>
        <v>5829.75</v>
      </c>
      <c r="I20" s="22">
        <f t="shared" si="2"/>
        <v>5829.75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159058.5</v>
      </c>
      <c r="E21" s="13">
        <f t="shared" si="1"/>
        <v>159058.5</v>
      </c>
      <c r="F21" s="19">
        <v>-132410.48000000001</v>
      </c>
      <c r="G21" s="15">
        <v>-132410.48000000001</v>
      </c>
      <c r="H21" s="21">
        <f t="shared" si="0"/>
        <v>26648.01999999999</v>
      </c>
      <c r="I21" s="22">
        <f t="shared" si="2"/>
        <v>26648.01999999999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147046.5</v>
      </c>
      <c r="E22" s="13">
        <f t="shared" si="1"/>
        <v>147046.5</v>
      </c>
      <c r="F22" s="19">
        <v>-133810.22</v>
      </c>
      <c r="G22" s="15">
        <v>-133810.22</v>
      </c>
      <c r="H22" s="21">
        <f t="shared" si="0"/>
        <v>13236.279999999999</v>
      </c>
      <c r="I22" s="22">
        <f t="shared" si="2"/>
        <v>13236.279999999999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155250</v>
      </c>
      <c r="E23" s="13">
        <f t="shared" si="1"/>
        <v>155250</v>
      </c>
      <c r="F23" s="19">
        <v>-133169.35</v>
      </c>
      <c r="G23" s="15">
        <v>-133169.35</v>
      </c>
      <c r="H23" s="21">
        <f t="shared" si="0"/>
        <v>22080.649999999994</v>
      </c>
      <c r="I23" s="22">
        <f t="shared" si="2"/>
        <v>22080.649999999994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178006.5</v>
      </c>
      <c r="E24" s="13">
        <f t="shared" si="1"/>
        <v>178006.5</v>
      </c>
      <c r="F24" s="19">
        <v>-132092.69</v>
      </c>
      <c r="G24" s="15">
        <v>-132092.69</v>
      </c>
      <c r="H24" s="21">
        <f t="shared" si="0"/>
        <v>45913.81</v>
      </c>
      <c r="I24" s="22">
        <f t="shared" si="2"/>
        <v>45913.81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229851.75</v>
      </c>
      <c r="E25" s="13">
        <f t="shared" si="1"/>
        <v>229851.75</v>
      </c>
      <c r="F25" s="19">
        <v>-131834.99</v>
      </c>
      <c r="G25" s="15">
        <v>-131834.99</v>
      </c>
      <c r="H25" s="21">
        <f t="shared" si="0"/>
        <v>98016.760000000009</v>
      </c>
      <c r="I25" s="22">
        <f t="shared" si="2"/>
        <v>98016.760000000009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173883.75</v>
      </c>
      <c r="E26" s="13">
        <f t="shared" si="1"/>
        <v>173883.75</v>
      </c>
      <c r="F26" s="19">
        <v>-131872.91</v>
      </c>
      <c r="G26" s="15">
        <v>-131872.91</v>
      </c>
      <c r="H26" s="21">
        <f t="shared" si="0"/>
        <v>42010.84</v>
      </c>
      <c r="I26" s="22">
        <f t="shared" si="2"/>
        <v>42010.84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188356.5</v>
      </c>
      <c r="E27" s="13">
        <f t="shared" si="1"/>
        <v>188356.5</v>
      </c>
      <c r="F27" s="19">
        <v>-131900.76</v>
      </c>
      <c r="G27" s="15">
        <v>-131900.76</v>
      </c>
      <c r="H27" s="21">
        <f t="shared" si="0"/>
        <v>56455.739999999991</v>
      </c>
      <c r="I27" s="22">
        <f t="shared" si="2"/>
        <v>56455.739999999991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167152.5</v>
      </c>
      <c r="E28" s="13">
        <f t="shared" si="1"/>
        <v>167152.5</v>
      </c>
      <c r="F28" s="19">
        <v>-127295.29</v>
      </c>
      <c r="G28" s="15">
        <v>-127295.29</v>
      </c>
      <c r="H28" s="21">
        <f t="shared" si="0"/>
        <v>39857.210000000006</v>
      </c>
      <c r="I28" s="22">
        <f t="shared" si="2"/>
        <v>39857.210000000006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137193</v>
      </c>
      <c r="E29" s="13">
        <f t="shared" si="1"/>
        <v>137193</v>
      </c>
      <c r="F29" s="19">
        <v>-135000</v>
      </c>
      <c r="G29" s="15">
        <v>-135000</v>
      </c>
      <c r="H29" s="21">
        <f t="shared" si="0"/>
        <v>2193</v>
      </c>
      <c r="I29" s="22">
        <f t="shared" si="2"/>
        <v>2193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153451.5</v>
      </c>
      <c r="E30" s="13">
        <f t="shared" si="1"/>
        <v>153451.5</v>
      </c>
      <c r="F30" s="19">
        <v>-133802.60999999999</v>
      </c>
      <c r="G30" s="15">
        <v>-133802.60999999999</v>
      </c>
      <c r="H30" s="21">
        <f t="shared" si="0"/>
        <v>19648.890000000014</v>
      </c>
      <c r="I30" s="22">
        <f t="shared" si="2"/>
        <v>19648.890000000014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145270.5</v>
      </c>
      <c r="E31" s="13">
        <f t="shared" si="1"/>
        <v>145270.5</v>
      </c>
      <c r="F31" s="19">
        <v>-134050</v>
      </c>
      <c r="G31" s="15">
        <v>-134050</v>
      </c>
      <c r="H31" s="21">
        <f t="shared" si="0"/>
        <v>11220.5</v>
      </c>
      <c r="I31" s="22">
        <f t="shared" si="2"/>
        <v>11220.5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188661</v>
      </c>
      <c r="E32" s="13">
        <f t="shared" si="1"/>
        <v>188661</v>
      </c>
      <c r="F32" s="19">
        <v>-125140.75</v>
      </c>
      <c r="G32" s="15">
        <v>-125140.75</v>
      </c>
      <c r="H32" s="21">
        <f t="shared" si="0"/>
        <v>63520.25</v>
      </c>
      <c r="I32" s="22">
        <f t="shared" si="2"/>
        <v>63520.25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151709.25</v>
      </c>
      <c r="E33" s="13">
        <f t="shared" si="1"/>
        <v>151709.25</v>
      </c>
      <c r="F33" s="19">
        <v>-134595.12</v>
      </c>
      <c r="G33" s="15">
        <v>-134595.12</v>
      </c>
      <c r="H33" s="21">
        <f t="shared" si="0"/>
        <v>17114.130000000005</v>
      </c>
      <c r="I33" s="22">
        <f t="shared" si="2"/>
        <v>17114.130000000005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146952.75</v>
      </c>
      <c r="E34" s="13">
        <f t="shared" si="1"/>
        <v>146952.75</v>
      </c>
      <c r="F34" s="19">
        <v>-135000</v>
      </c>
      <c r="G34" s="15">
        <v>-135000</v>
      </c>
      <c r="H34" s="21">
        <f t="shared" si="0"/>
        <v>11952.75</v>
      </c>
      <c r="I34" s="22">
        <f t="shared" si="2"/>
        <v>11952.75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142173.75</v>
      </c>
      <c r="E35" s="13">
        <f t="shared" si="1"/>
        <v>142173.75</v>
      </c>
      <c r="F35" s="19">
        <v>-135000</v>
      </c>
      <c r="G35" s="15">
        <v>-135000</v>
      </c>
      <c r="H35" s="21">
        <f t="shared" si="0"/>
        <v>7173.75</v>
      </c>
      <c r="I35" s="22">
        <f t="shared" si="2"/>
        <v>7173.75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139684.5</v>
      </c>
      <c r="E36" s="13">
        <f t="shared" si="1"/>
        <v>139684.5</v>
      </c>
      <c r="F36" s="19">
        <v>-135000</v>
      </c>
      <c r="G36" s="15">
        <v>-135000</v>
      </c>
      <c r="H36" s="21">
        <f t="shared" si="0"/>
        <v>4684.5</v>
      </c>
      <c r="I36" s="22">
        <f t="shared" si="2"/>
        <v>4684.5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184495.5</v>
      </c>
      <c r="E37" s="13">
        <f t="shared" si="1"/>
        <v>184495.5</v>
      </c>
      <c r="F37" s="19">
        <v>-130177.89</v>
      </c>
      <c r="G37" s="15">
        <v>-130177.89</v>
      </c>
      <c r="H37" s="21">
        <f t="shared" si="0"/>
        <v>54317.61</v>
      </c>
      <c r="I37" s="22">
        <f t="shared" si="2"/>
        <v>54317.61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166081.5</v>
      </c>
      <c r="E38" s="13">
        <f t="shared" si="1"/>
        <v>166081.5</v>
      </c>
      <c r="F38" s="19">
        <v>-135000</v>
      </c>
      <c r="G38" s="15">
        <v>-135000</v>
      </c>
      <c r="H38" s="21">
        <f t="shared" si="0"/>
        <v>31081.5</v>
      </c>
      <c r="I38" s="22">
        <f t="shared" si="2"/>
        <v>31081.5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170181.75</v>
      </c>
      <c r="E39" s="13">
        <f t="shared" si="1"/>
        <v>170181.75</v>
      </c>
      <c r="F39" s="19">
        <v>-134444.31</v>
      </c>
      <c r="G39" s="15">
        <v>-134444.31</v>
      </c>
      <c r="H39" s="21">
        <f t="shared" si="0"/>
        <v>35737.440000000002</v>
      </c>
      <c r="I39" s="22">
        <f t="shared" si="2"/>
        <v>35737.440000000002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309687</v>
      </c>
      <c r="E40" s="13">
        <f t="shared" si="1"/>
        <v>309687</v>
      </c>
      <c r="F40" s="19">
        <v>-110310.35</v>
      </c>
      <c r="G40" s="15">
        <v>-110310.35</v>
      </c>
      <c r="H40" s="21">
        <f t="shared" si="0"/>
        <v>199376.65</v>
      </c>
      <c r="I40" s="22">
        <f t="shared" si="2"/>
        <v>199376.65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141220.5</v>
      </c>
      <c r="E41" s="13">
        <f t="shared" si="1"/>
        <v>141220.5</v>
      </c>
      <c r="F41" s="19">
        <v>-135000</v>
      </c>
      <c r="G41" s="15">
        <v>-135000</v>
      </c>
      <c r="H41" s="21">
        <f t="shared" si="0"/>
        <v>6220.5</v>
      </c>
      <c r="I41" s="22">
        <f t="shared" si="2"/>
        <v>6220.5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143345.25</v>
      </c>
      <c r="E42" s="13">
        <f t="shared" si="1"/>
        <v>143345.25</v>
      </c>
      <c r="F42" s="19">
        <v>-135000</v>
      </c>
      <c r="G42" s="15">
        <v>-135000</v>
      </c>
      <c r="H42" s="21">
        <f t="shared" si="0"/>
        <v>8345.25</v>
      </c>
      <c r="I42" s="22">
        <f t="shared" si="2"/>
        <v>8345.25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195632.25</v>
      </c>
      <c r="E43" s="13">
        <f t="shared" si="1"/>
        <v>195632.25</v>
      </c>
      <c r="F43" s="19">
        <v>-134489.28</v>
      </c>
      <c r="G43" s="15">
        <v>-134489.28</v>
      </c>
      <c r="H43" s="21">
        <f t="shared" si="0"/>
        <v>61142.97</v>
      </c>
      <c r="I43" s="22">
        <f t="shared" si="2"/>
        <v>61142.97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146406.75</v>
      </c>
      <c r="E44" s="13">
        <f t="shared" si="1"/>
        <v>146406.75</v>
      </c>
      <c r="F44" s="19">
        <v>-134278.24</v>
      </c>
      <c r="G44" s="15">
        <v>-134278.24</v>
      </c>
      <c r="H44" s="21">
        <f t="shared" si="0"/>
        <v>12128.510000000009</v>
      </c>
      <c r="I44" s="22">
        <f t="shared" si="2"/>
        <v>12128.510000000009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160350</v>
      </c>
      <c r="E45" s="13">
        <f t="shared" si="1"/>
        <v>160350</v>
      </c>
      <c r="F45" s="19">
        <v>-132364.45000000001</v>
      </c>
      <c r="G45" s="15">
        <v>-132364.45000000001</v>
      </c>
      <c r="H45" s="21">
        <f t="shared" si="0"/>
        <v>27985.549999999988</v>
      </c>
      <c r="I45" s="22">
        <f t="shared" si="2"/>
        <v>27985.549999999988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238842</v>
      </c>
      <c r="E46" s="13">
        <f t="shared" si="1"/>
        <v>238842</v>
      </c>
      <c r="F46" s="19">
        <v>-127387.99</v>
      </c>
      <c r="G46" s="15">
        <v>-127387.99</v>
      </c>
      <c r="H46" s="21">
        <f t="shared" si="0"/>
        <v>111454.01</v>
      </c>
      <c r="I46" s="22">
        <f t="shared" si="2"/>
        <v>111454.01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171747.75</v>
      </c>
      <c r="E47" s="13">
        <f t="shared" si="1"/>
        <v>171747.75</v>
      </c>
      <c r="F47" s="19">
        <v>-132774.5</v>
      </c>
      <c r="G47" s="15">
        <v>-132774.5</v>
      </c>
      <c r="H47" s="21">
        <f t="shared" si="0"/>
        <v>38973.25</v>
      </c>
      <c r="I47" s="22">
        <f t="shared" si="2"/>
        <v>38973.25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276064.5</v>
      </c>
      <c r="E48" s="13">
        <f t="shared" si="1"/>
        <v>276064.5</v>
      </c>
      <c r="F48" s="19">
        <v>-111397.04</v>
      </c>
      <c r="G48" s="15">
        <v>-111397.04</v>
      </c>
      <c r="H48" s="21">
        <f t="shared" si="0"/>
        <v>164667.46000000002</v>
      </c>
      <c r="I48" s="22">
        <f t="shared" si="2"/>
        <v>164667.46000000002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158322</v>
      </c>
      <c r="E49" s="13">
        <f t="shared" si="1"/>
        <v>158322</v>
      </c>
      <c r="F49" s="19">
        <v>-131516.76999999999</v>
      </c>
      <c r="G49" s="15">
        <v>-131516.76999999999</v>
      </c>
      <c r="H49" s="21">
        <f t="shared" si="0"/>
        <v>26805.23000000001</v>
      </c>
      <c r="I49" s="22">
        <f t="shared" si="2"/>
        <v>26805.23000000001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220456.5</v>
      </c>
      <c r="E50" s="13">
        <f t="shared" si="1"/>
        <v>220456.5</v>
      </c>
      <c r="F50" s="19">
        <v>-130659.55</v>
      </c>
      <c r="G50" s="15">
        <v>-130659.55</v>
      </c>
      <c r="H50" s="21">
        <f t="shared" si="0"/>
        <v>89796.95</v>
      </c>
      <c r="I50" s="22">
        <f t="shared" si="2"/>
        <v>89796.95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139274.25</v>
      </c>
      <c r="E51" s="13">
        <f t="shared" si="1"/>
        <v>139274.25</v>
      </c>
      <c r="F51" s="19">
        <v>-135000</v>
      </c>
      <c r="G51" s="15">
        <v>-135000</v>
      </c>
      <c r="H51" s="21">
        <f t="shared" si="0"/>
        <v>4274.25</v>
      </c>
      <c r="I51" s="22">
        <f t="shared" si="2"/>
        <v>4274.25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138756</v>
      </c>
      <c r="E52" s="13">
        <f t="shared" si="1"/>
        <v>138756</v>
      </c>
      <c r="F52" s="19">
        <v>-135000</v>
      </c>
      <c r="G52" s="15">
        <v>-135000</v>
      </c>
      <c r="H52" s="21">
        <f t="shared" si="0"/>
        <v>3756</v>
      </c>
      <c r="I52" s="22">
        <f t="shared" si="2"/>
        <v>3756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157029.75</v>
      </c>
      <c r="E53" s="13">
        <f t="shared" si="1"/>
        <v>157029.75</v>
      </c>
      <c r="F53" s="19">
        <v>-132442.15</v>
      </c>
      <c r="G53" s="15">
        <v>-132442.15</v>
      </c>
      <c r="H53" s="21">
        <f t="shared" si="0"/>
        <v>24587.600000000006</v>
      </c>
      <c r="I53" s="22">
        <f t="shared" si="2"/>
        <v>24587.600000000006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145717.5</v>
      </c>
      <c r="E54" s="13">
        <f t="shared" si="1"/>
        <v>145717.5</v>
      </c>
      <c r="F54" s="19">
        <v>-134069.29999999999</v>
      </c>
      <c r="G54" s="15">
        <v>-134069.29999999999</v>
      </c>
      <c r="H54" s="21">
        <f t="shared" si="0"/>
        <v>11648.200000000012</v>
      </c>
      <c r="I54" s="22">
        <f t="shared" si="2"/>
        <v>11648.200000000012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349413.75</v>
      </c>
      <c r="E55" s="13">
        <f t="shared" si="1"/>
        <v>349413.75</v>
      </c>
      <c r="F55" s="19">
        <v>-111318.88</v>
      </c>
      <c r="G55" s="15">
        <v>-111318.88</v>
      </c>
      <c r="H55" s="21">
        <f t="shared" si="0"/>
        <v>238094.87</v>
      </c>
      <c r="I55" s="22">
        <f t="shared" si="2"/>
        <v>238094.87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171695.25</v>
      </c>
      <c r="E56" s="13">
        <f t="shared" si="1"/>
        <v>171695.25</v>
      </c>
      <c r="F56" s="19">
        <v>-135000</v>
      </c>
      <c r="G56" s="15">
        <v>-135000</v>
      </c>
      <c r="H56" s="21">
        <f t="shared" si="0"/>
        <v>36695.25</v>
      </c>
      <c r="I56" s="22">
        <f t="shared" si="2"/>
        <v>36695.25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184914</v>
      </c>
      <c r="E57" s="13">
        <f t="shared" si="1"/>
        <v>184914</v>
      </c>
      <c r="F57" s="19">
        <v>-127676.79</v>
      </c>
      <c r="G57" s="15">
        <v>-127676.79</v>
      </c>
      <c r="H57" s="21">
        <f t="shared" si="0"/>
        <v>57237.210000000006</v>
      </c>
      <c r="I57" s="22">
        <f t="shared" si="2"/>
        <v>57237.210000000006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158243.25</v>
      </c>
      <c r="E58" s="13">
        <f t="shared" si="1"/>
        <v>158243.25</v>
      </c>
      <c r="F58" s="19">
        <v>-135000</v>
      </c>
      <c r="G58" s="15">
        <v>-135000</v>
      </c>
      <c r="H58" s="21">
        <f t="shared" si="0"/>
        <v>23243.25</v>
      </c>
      <c r="I58" s="22">
        <f t="shared" si="2"/>
        <v>23243.25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166750.5</v>
      </c>
      <c r="E59" s="13">
        <f t="shared" si="1"/>
        <v>166750.5</v>
      </c>
      <c r="F59" s="19">
        <v>-133089.99</v>
      </c>
      <c r="G59" s="15">
        <v>-133089.99</v>
      </c>
      <c r="H59" s="21">
        <f t="shared" si="0"/>
        <v>33660.510000000009</v>
      </c>
      <c r="I59" s="22">
        <f t="shared" si="2"/>
        <v>33660.510000000009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149110.5</v>
      </c>
      <c r="E60" s="13">
        <f t="shared" si="1"/>
        <v>149110.5</v>
      </c>
      <c r="F60" s="19">
        <v>-135000</v>
      </c>
      <c r="G60" s="15">
        <v>-135000</v>
      </c>
      <c r="H60" s="21">
        <f t="shared" si="0"/>
        <v>14110.5</v>
      </c>
      <c r="I60" s="22">
        <f t="shared" si="2"/>
        <v>14110.5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158509.5</v>
      </c>
      <c r="E61" s="26">
        <f t="shared" si="1"/>
        <v>158509.5</v>
      </c>
      <c r="F61" s="27">
        <v>-130949.75</v>
      </c>
      <c r="G61" s="28">
        <v>-130949.75</v>
      </c>
      <c r="H61" s="29">
        <f t="shared" si="0"/>
        <v>27559.75</v>
      </c>
      <c r="I61" s="30">
        <f t="shared" si="2"/>
        <v>27559.75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137435.25</v>
      </c>
      <c r="E66" s="38">
        <f t="shared" ref="E66:E118" si="3">SUM(D66:D66)</f>
        <v>137435.25</v>
      </c>
      <c r="F66" s="19">
        <v>-135000</v>
      </c>
      <c r="G66" s="20">
        <v>-135000</v>
      </c>
      <c r="H66" s="21">
        <f t="shared" ref="H66:H118" si="4">D66+F66</f>
        <v>2435.25</v>
      </c>
      <c r="I66" s="21">
        <f t="shared" ref="I66:I118" si="5">SUM(H66:H66)</f>
        <v>2435.25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177252</v>
      </c>
      <c r="E67" s="38">
        <f t="shared" si="3"/>
        <v>177252</v>
      </c>
      <c r="F67" s="19">
        <v>-130763.08</v>
      </c>
      <c r="G67" s="20">
        <v>-130763.08</v>
      </c>
      <c r="H67" s="21">
        <f t="shared" si="4"/>
        <v>46488.92</v>
      </c>
      <c r="I67" s="22">
        <f t="shared" si="5"/>
        <v>46488.92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150024</v>
      </c>
      <c r="E68" s="38">
        <f t="shared" si="3"/>
        <v>150024</v>
      </c>
      <c r="F68" s="19">
        <v>-134256.68</v>
      </c>
      <c r="G68" s="20">
        <v>-134256.68</v>
      </c>
      <c r="H68" s="21">
        <f t="shared" si="4"/>
        <v>15767.320000000007</v>
      </c>
      <c r="I68" s="22">
        <f t="shared" si="5"/>
        <v>15767.320000000007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201622.5</v>
      </c>
      <c r="E69" s="38">
        <f t="shared" si="3"/>
        <v>201622.5</v>
      </c>
      <c r="F69" s="19">
        <v>-126577.4</v>
      </c>
      <c r="G69" s="20">
        <v>-126577.4</v>
      </c>
      <c r="H69" s="21">
        <f t="shared" si="4"/>
        <v>75045.100000000006</v>
      </c>
      <c r="I69" s="22">
        <f t="shared" si="5"/>
        <v>75045.100000000006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139966.5</v>
      </c>
      <c r="E70" s="38">
        <f t="shared" si="3"/>
        <v>139966.5</v>
      </c>
      <c r="F70" s="19">
        <v>-135000</v>
      </c>
      <c r="G70" s="20">
        <v>-135000</v>
      </c>
      <c r="H70" s="21">
        <f t="shared" si="4"/>
        <v>4966.5</v>
      </c>
      <c r="I70" s="22">
        <f t="shared" si="5"/>
        <v>4966.5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159687</v>
      </c>
      <c r="E71" s="38">
        <f t="shared" si="3"/>
        <v>159687</v>
      </c>
      <c r="F71" s="19">
        <v>-129722.18</v>
      </c>
      <c r="G71" s="20">
        <v>-129722.18</v>
      </c>
      <c r="H71" s="21">
        <f t="shared" si="4"/>
        <v>29964.820000000007</v>
      </c>
      <c r="I71" s="22">
        <f t="shared" si="5"/>
        <v>29964.820000000007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166229.25</v>
      </c>
      <c r="E72" s="38">
        <f t="shared" si="3"/>
        <v>166229.25</v>
      </c>
      <c r="F72" s="19">
        <v>-134092.72</v>
      </c>
      <c r="G72" s="20">
        <v>-134092.72</v>
      </c>
      <c r="H72" s="21">
        <f t="shared" si="4"/>
        <v>32136.53</v>
      </c>
      <c r="I72" s="22">
        <f t="shared" si="5"/>
        <v>32136.53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162303</v>
      </c>
      <c r="E73" s="38">
        <f t="shared" si="3"/>
        <v>162303</v>
      </c>
      <c r="F73" s="19">
        <v>-133381.19</v>
      </c>
      <c r="G73" s="20">
        <v>-133381.19</v>
      </c>
      <c r="H73" s="21">
        <f t="shared" si="4"/>
        <v>28921.809999999998</v>
      </c>
      <c r="I73" s="22">
        <f t="shared" si="5"/>
        <v>28921.809999999998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147093</v>
      </c>
      <c r="E74" s="38">
        <f t="shared" si="3"/>
        <v>147093</v>
      </c>
      <c r="F74" s="19">
        <v>-135000</v>
      </c>
      <c r="G74" s="20">
        <v>-135000</v>
      </c>
      <c r="H74" s="21">
        <f t="shared" si="4"/>
        <v>12093</v>
      </c>
      <c r="I74" s="22">
        <f t="shared" si="5"/>
        <v>12093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143283.75</v>
      </c>
      <c r="E75" s="38">
        <f t="shared" si="3"/>
        <v>143283.75</v>
      </c>
      <c r="F75" s="19">
        <v>-135000</v>
      </c>
      <c r="G75" s="20">
        <v>-135000</v>
      </c>
      <c r="H75" s="21">
        <f t="shared" si="4"/>
        <v>8283.75</v>
      </c>
      <c r="I75" s="22">
        <f t="shared" si="5"/>
        <v>8283.75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147824.25</v>
      </c>
      <c r="E76" s="38">
        <f t="shared" si="3"/>
        <v>147824.25</v>
      </c>
      <c r="F76" s="19">
        <v>-135000</v>
      </c>
      <c r="G76" s="20">
        <v>-135000</v>
      </c>
      <c r="H76" s="21">
        <f t="shared" si="4"/>
        <v>12824.25</v>
      </c>
      <c r="I76" s="22">
        <f t="shared" si="5"/>
        <v>12824.25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155277</v>
      </c>
      <c r="E77" s="38">
        <f t="shared" si="3"/>
        <v>155277</v>
      </c>
      <c r="F77" s="19">
        <v>-134097.32999999999</v>
      </c>
      <c r="G77" s="20">
        <v>-134097.32999999999</v>
      </c>
      <c r="H77" s="21">
        <f t="shared" si="4"/>
        <v>21179.670000000013</v>
      </c>
      <c r="I77" s="22">
        <f t="shared" si="5"/>
        <v>21179.670000000013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480674.25</v>
      </c>
      <c r="E78" s="38">
        <f t="shared" si="3"/>
        <v>480674.25</v>
      </c>
      <c r="F78" s="19">
        <v>-84378.46</v>
      </c>
      <c r="G78" s="20">
        <v>-84378.46</v>
      </c>
      <c r="H78" s="21">
        <f t="shared" si="4"/>
        <v>396295.79</v>
      </c>
      <c r="I78" s="22">
        <f t="shared" si="5"/>
        <v>396295.79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140920.5</v>
      </c>
      <c r="E79" s="38">
        <f t="shared" si="3"/>
        <v>140920.5</v>
      </c>
      <c r="F79" s="19">
        <v>-135000</v>
      </c>
      <c r="G79" s="20">
        <v>-135000</v>
      </c>
      <c r="H79" s="21">
        <f t="shared" si="4"/>
        <v>5920.5</v>
      </c>
      <c r="I79" s="22">
        <f t="shared" si="5"/>
        <v>5920.5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145833</v>
      </c>
      <c r="E80" s="38">
        <f t="shared" si="3"/>
        <v>145833</v>
      </c>
      <c r="F80" s="19">
        <v>-132553.56</v>
      </c>
      <c r="G80" s="20">
        <v>-132553.56</v>
      </c>
      <c r="H80" s="21">
        <f t="shared" si="4"/>
        <v>13279.440000000002</v>
      </c>
      <c r="I80" s="22">
        <f t="shared" si="5"/>
        <v>13279.440000000002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161130</v>
      </c>
      <c r="E81" s="38">
        <f t="shared" si="3"/>
        <v>161130</v>
      </c>
      <c r="F81" s="19">
        <v>-129786.83</v>
      </c>
      <c r="G81" s="20">
        <v>-129786.83</v>
      </c>
      <c r="H81" s="21">
        <f t="shared" si="4"/>
        <v>31343.17</v>
      </c>
      <c r="I81" s="22">
        <f t="shared" si="5"/>
        <v>31343.17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176350.5</v>
      </c>
      <c r="E82" s="38">
        <f t="shared" si="3"/>
        <v>176350.5</v>
      </c>
      <c r="F82" s="19">
        <v>-134106.89000000001</v>
      </c>
      <c r="G82" s="20">
        <v>-134106.89000000001</v>
      </c>
      <c r="H82" s="21">
        <f t="shared" si="4"/>
        <v>42243.609999999986</v>
      </c>
      <c r="I82" s="22">
        <f t="shared" si="5"/>
        <v>42243.609999999986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204130.5</v>
      </c>
      <c r="E83" s="38">
        <f t="shared" si="3"/>
        <v>204130.5</v>
      </c>
      <c r="F83" s="19">
        <v>-123174.57</v>
      </c>
      <c r="G83" s="20">
        <v>-123174.57</v>
      </c>
      <c r="H83" s="21">
        <f t="shared" si="4"/>
        <v>80955.929999999993</v>
      </c>
      <c r="I83" s="22">
        <f t="shared" si="5"/>
        <v>80955.929999999993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147598.5</v>
      </c>
      <c r="E84" s="38">
        <f t="shared" si="3"/>
        <v>147598.5</v>
      </c>
      <c r="F84" s="19">
        <v>-133476.29999999999</v>
      </c>
      <c r="G84" s="20">
        <v>-133476.29999999999</v>
      </c>
      <c r="H84" s="21">
        <f t="shared" si="4"/>
        <v>14122.200000000012</v>
      </c>
      <c r="I84" s="22">
        <f t="shared" si="5"/>
        <v>14122.200000000012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191890.5</v>
      </c>
      <c r="E85" s="38">
        <f t="shared" si="3"/>
        <v>191890.5</v>
      </c>
      <c r="F85" s="19">
        <v>-129959.86</v>
      </c>
      <c r="G85" s="20">
        <v>-129959.86</v>
      </c>
      <c r="H85" s="21">
        <f t="shared" si="4"/>
        <v>61930.64</v>
      </c>
      <c r="I85" s="22">
        <f t="shared" si="5"/>
        <v>61930.64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169542</v>
      </c>
      <c r="E86" s="38">
        <f t="shared" si="3"/>
        <v>169542</v>
      </c>
      <c r="F86" s="19">
        <v>-132657.60000000001</v>
      </c>
      <c r="G86" s="20">
        <v>-132657.60000000001</v>
      </c>
      <c r="H86" s="21">
        <f t="shared" si="4"/>
        <v>36884.399999999994</v>
      </c>
      <c r="I86" s="22">
        <f t="shared" si="5"/>
        <v>36884.399999999994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139767.75</v>
      </c>
      <c r="E87" s="38">
        <f t="shared" si="3"/>
        <v>139767.75</v>
      </c>
      <c r="F87" s="19">
        <v>-135000</v>
      </c>
      <c r="G87" s="20">
        <v>-135000</v>
      </c>
      <c r="H87" s="21">
        <f t="shared" si="4"/>
        <v>4767.75</v>
      </c>
      <c r="I87" s="22">
        <f t="shared" si="5"/>
        <v>4767.75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152299.5</v>
      </c>
      <c r="E88" s="38">
        <f t="shared" si="3"/>
        <v>152299.5</v>
      </c>
      <c r="F88" s="19">
        <v>-133008.07999999999</v>
      </c>
      <c r="G88" s="20">
        <v>-133008.07999999999</v>
      </c>
      <c r="H88" s="21">
        <f t="shared" si="4"/>
        <v>19291.420000000013</v>
      </c>
      <c r="I88" s="22">
        <f t="shared" si="5"/>
        <v>19291.420000000013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155002.5</v>
      </c>
      <c r="E89" s="38">
        <f t="shared" si="3"/>
        <v>155002.5</v>
      </c>
      <c r="F89" s="19">
        <v>-133954.14000000001</v>
      </c>
      <c r="G89" s="20">
        <v>-133954.14000000001</v>
      </c>
      <c r="H89" s="21">
        <f t="shared" si="4"/>
        <v>21048.359999999986</v>
      </c>
      <c r="I89" s="22">
        <f t="shared" si="5"/>
        <v>21048.359999999986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140610</v>
      </c>
      <c r="E90" s="38">
        <f t="shared" si="3"/>
        <v>140610</v>
      </c>
      <c r="F90" s="19">
        <v>-134796.59</v>
      </c>
      <c r="G90" s="20">
        <v>-134796.59</v>
      </c>
      <c r="H90" s="21">
        <f t="shared" si="4"/>
        <v>5813.4100000000035</v>
      </c>
      <c r="I90" s="22">
        <f t="shared" si="5"/>
        <v>5813.4100000000035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151287</v>
      </c>
      <c r="E91" s="38">
        <f t="shared" si="3"/>
        <v>151287</v>
      </c>
      <c r="F91" s="19">
        <v>-133912.62</v>
      </c>
      <c r="G91" s="20">
        <v>-133912.62</v>
      </c>
      <c r="H91" s="21">
        <f t="shared" si="4"/>
        <v>17374.380000000005</v>
      </c>
      <c r="I91" s="22">
        <f t="shared" si="5"/>
        <v>17374.380000000005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220264.5</v>
      </c>
      <c r="E92" s="38">
        <f t="shared" si="3"/>
        <v>220264.5</v>
      </c>
      <c r="F92" s="19">
        <v>-129188.12</v>
      </c>
      <c r="G92" s="20">
        <v>-129188.12</v>
      </c>
      <c r="H92" s="21">
        <f t="shared" si="4"/>
        <v>91076.38</v>
      </c>
      <c r="I92" s="22">
        <f t="shared" si="5"/>
        <v>91076.38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141165</v>
      </c>
      <c r="E93" s="38">
        <f t="shared" si="3"/>
        <v>141165</v>
      </c>
      <c r="F93" s="19">
        <v>-134420.57</v>
      </c>
      <c r="G93" s="20">
        <v>-134420.57</v>
      </c>
      <c r="H93" s="21">
        <f t="shared" si="4"/>
        <v>6744.429999999993</v>
      </c>
      <c r="I93" s="22">
        <f t="shared" si="5"/>
        <v>6744.429999999993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189742.5</v>
      </c>
      <c r="E94" s="38">
        <f t="shared" si="3"/>
        <v>189742.5</v>
      </c>
      <c r="F94" s="19">
        <v>-128529.94</v>
      </c>
      <c r="G94" s="20">
        <v>-128529.94</v>
      </c>
      <c r="H94" s="21">
        <f t="shared" si="4"/>
        <v>61212.56</v>
      </c>
      <c r="I94" s="22">
        <f t="shared" si="5"/>
        <v>61212.56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166144.5</v>
      </c>
      <c r="E95" s="38">
        <f t="shared" si="3"/>
        <v>166144.5</v>
      </c>
      <c r="F95" s="19">
        <v>-129314.43</v>
      </c>
      <c r="G95" s="20">
        <v>-129314.43</v>
      </c>
      <c r="H95" s="21">
        <f t="shared" si="4"/>
        <v>36830.070000000007</v>
      </c>
      <c r="I95" s="22">
        <f t="shared" si="5"/>
        <v>36830.070000000007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233613.75</v>
      </c>
      <c r="E96" s="38">
        <f t="shared" si="3"/>
        <v>233613.75</v>
      </c>
      <c r="F96" s="19">
        <v>-132443.95000000001</v>
      </c>
      <c r="G96" s="20">
        <v>-132443.95000000001</v>
      </c>
      <c r="H96" s="21">
        <f t="shared" si="4"/>
        <v>101169.79999999999</v>
      </c>
      <c r="I96" s="22">
        <f t="shared" si="5"/>
        <v>101169.79999999999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173568.75</v>
      </c>
      <c r="E97" s="38">
        <f t="shared" si="3"/>
        <v>173568.75</v>
      </c>
      <c r="F97" s="19">
        <v>-133738.78</v>
      </c>
      <c r="G97" s="20">
        <v>-133738.78</v>
      </c>
      <c r="H97" s="21">
        <f t="shared" si="4"/>
        <v>39829.97</v>
      </c>
      <c r="I97" s="22">
        <f t="shared" si="5"/>
        <v>39829.97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189710.25</v>
      </c>
      <c r="E98" s="38">
        <f t="shared" si="3"/>
        <v>189710.25</v>
      </c>
      <c r="F98" s="19">
        <v>-131871.37</v>
      </c>
      <c r="G98" s="20">
        <v>-131871.37</v>
      </c>
      <c r="H98" s="21">
        <f t="shared" si="4"/>
        <v>57838.880000000005</v>
      </c>
      <c r="I98" s="22">
        <f t="shared" si="5"/>
        <v>57838.880000000005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168531</v>
      </c>
      <c r="E99" s="38">
        <f t="shared" si="3"/>
        <v>168531</v>
      </c>
      <c r="F99" s="19">
        <v>-135000</v>
      </c>
      <c r="G99" s="20">
        <v>-135000</v>
      </c>
      <c r="H99" s="21">
        <f t="shared" si="4"/>
        <v>33531</v>
      </c>
      <c r="I99" s="22">
        <f t="shared" si="5"/>
        <v>33531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168615.75</v>
      </c>
      <c r="E100" s="38">
        <f t="shared" si="3"/>
        <v>168615.75</v>
      </c>
      <c r="F100" s="19">
        <v>-133585.66</v>
      </c>
      <c r="G100" s="20">
        <v>-133585.66</v>
      </c>
      <c r="H100" s="21">
        <f t="shared" si="4"/>
        <v>35030.089999999997</v>
      </c>
      <c r="I100" s="22">
        <f t="shared" si="5"/>
        <v>35030.089999999997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161559.75</v>
      </c>
      <c r="E101" s="38">
        <f t="shared" si="3"/>
        <v>161559.75</v>
      </c>
      <c r="F101" s="19">
        <v>-135000</v>
      </c>
      <c r="G101" s="20">
        <v>-135000</v>
      </c>
      <c r="H101" s="21">
        <f t="shared" si="4"/>
        <v>26559.75</v>
      </c>
      <c r="I101" s="22">
        <f t="shared" si="5"/>
        <v>26559.75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158552.25</v>
      </c>
      <c r="E102" s="38">
        <f t="shared" si="3"/>
        <v>158552.25</v>
      </c>
      <c r="F102" s="19">
        <v>-135000</v>
      </c>
      <c r="G102" s="20">
        <v>-135000</v>
      </c>
      <c r="H102" s="21">
        <f t="shared" si="4"/>
        <v>23552.25</v>
      </c>
      <c r="I102" s="22">
        <f t="shared" si="5"/>
        <v>23552.25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150041.25</v>
      </c>
      <c r="E103" s="38">
        <f t="shared" si="3"/>
        <v>150041.25</v>
      </c>
      <c r="F103" s="19">
        <v>-133914.70000000001</v>
      </c>
      <c r="G103" s="20">
        <v>-133914.70000000001</v>
      </c>
      <c r="H103" s="21">
        <f t="shared" si="4"/>
        <v>16126.549999999988</v>
      </c>
      <c r="I103" s="22">
        <f t="shared" si="5"/>
        <v>16126.549999999988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165532.5</v>
      </c>
      <c r="E104" s="38">
        <f t="shared" si="3"/>
        <v>165532.5</v>
      </c>
      <c r="F104" s="19">
        <v>-133964.70000000001</v>
      </c>
      <c r="G104" s="20">
        <v>-133964.70000000001</v>
      </c>
      <c r="H104" s="21">
        <f t="shared" si="4"/>
        <v>31567.799999999988</v>
      </c>
      <c r="I104" s="22">
        <f t="shared" si="5"/>
        <v>31567.799999999988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140325.75</v>
      </c>
      <c r="E105" s="38">
        <f t="shared" si="3"/>
        <v>140325.75</v>
      </c>
      <c r="F105" s="19">
        <v>-135000</v>
      </c>
      <c r="G105" s="20">
        <v>-135000</v>
      </c>
      <c r="H105" s="21">
        <f t="shared" si="4"/>
        <v>5325.75</v>
      </c>
      <c r="I105" s="22">
        <f t="shared" si="5"/>
        <v>5325.75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145668</v>
      </c>
      <c r="E106" s="38">
        <f t="shared" si="3"/>
        <v>145668</v>
      </c>
      <c r="F106" s="19">
        <v>-134415.48000000001</v>
      </c>
      <c r="G106" s="20">
        <v>-134415.48000000001</v>
      </c>
      <c r="H106" s="21">
        <f t="shared" si="4"/>
        <v>11252.51999999999</v>
      </c>
      <c r="I106" s="22">
        <f t="shared" si="5"/>
        <v>11252.51999999999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136973.25</v>
      </c>
      <c r="E107" s="38">
        <f t="shared" si="3"/>
        <v>136973.25</v>
      </c>
      <c r="F107" s="19">
        <v>-135000</v>
      </c>
      <c r="G107" s="20">
        <v>-135000</v>
      </c>
      <c r="H107" s="21">
        <f t="shared" si="4"/>
        <v>1973.25</v>
      </c>
      <c r="I107" s="22">
        <f t="shared" si="5"/>
        <v>1973.25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181844.25</v>
      </c>
      <c r="E108" s="38">
        <f t="shared" si="3"/>
        <v>181844.25</v>
      </c>
      <c r="F108" s="19">
        <v>-134205.65</v>
      </c>
      <c r="G108" s="20">
        <v>-134205.65</v>
      </c>
      <c r="H108" s="21">
        <f t="shared" si="4"/>
        <v>47638.600000000006</v>
      </c>
      <c r="I108" s="22">
        <f t="shared" si="5"/>
        <v>47638.600000000006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165334.5</v>
      </c>
      <c r="E109" s="38">
        <f t="shared" si="3"/>
        <v>165334.5</v>
      </c>
      <c r="F109" s="19">
        <v>-133551.46</v>
      </c>
      <c r="G109" s="20">
        <v>-133551.46</v>
      </c>
      <c r="H109" s="21">
        <f t="shared" si="4"/>
        <v>31783.040000000008</v>
      </c>
      <c r="I109" s="22">
        <f t="shared" si="5"/>
        <v>31783.040000000008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355722</v>
      </c>
      <c r="E110" s="38">
        <f t="shared" si="3"/>
        <v>355722</v>
      </c>
      <c r="F110" s="19">
        <v>-116680.7</v>
      </c>
      <c r="G110" s="20">
        <v>-116680.7</v>
      </c>
      <c r="H110" s="21">
        <f t="shared" si="4"/>
        <v>239041.3</v>
      </c>
      <c r="I110" s="22">
        <f t="shared" si="5"/>
        <v>239041.3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146807.25</v>
      </c>
      <c r="E111" s="38">
        <f t="shared" si="3"/>
        <v>146807.25</v>
      </c>
      <c r="F111" s="19">
        <v>-133261.99</v>
      </c>
      <c r="G111" s="20">
        <v>-133261.99</v>
      </c>
      <c r="H111" s="21">
        <f t="shared" si="4"/>
        <v>13545.260000000009</v>
      </c>
      <c r="I111" s="22">
        <f t="shared" si="5"/>
        <v>13545.260000000009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142878.75</v>
      </c>
      <c r="E112" s="38">
        <f t="shared" si="3"/>
        <v>142878.75</v>
      </c>
      <c r="F112" s="19">
        <v>-135000</v>
      </c>
      <c r="G112" s="20">
        <v>-135000</v>
      </c>
      <c r="H112" s="21">
        <f t="shared" si="4"/>
        <v>7878.75</v>
      </c>
      <c r="I112" s="22">
        <f t="shared" si="5"/>
        <v>7878.75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149649</v>
      </c>
      <c r="E113" s="38">
        <f t="shared" si="3"/>
        <v>149649</v>
      </c>
      <c r="F113" s="19">
        <v>-135000</v>
      </c>
      <c r="G113" s="20">
        <v>-135000</v>
      </c>
      <c r="H113" s="21">
        <f t="shared" si="4"/>
        <v>14649</v>
      </c>
      <c r="I113" s="22">
        <f t="shared" si="5"/>
        <v>14649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189810</v>
      </c>
      <c r="E114" s="38">
        <f t="shared" si="3"/>
        <v>189810</v>
      </c>
      <c r="F114" s="19">
        <v>-125226.3</v>
      </c>
      <c r="G114" s="20">
        <v>-125226.3</v>
      </c>
      <c r="H114" s="21">
        <f t="shared" si="4"/>
        <v>64583.7</v>
      </c>
      <c r="I114" s="22">
        <f t="shared" si="5"/>
        <v>64583.7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163158.75</v>
      </c>
      <c r="E115" s="38">
        <f t="shared" si="3"/>
        <v>163158.75</v>
      </c>
      <c r="F115" s="19">
        <v>-133958.62</v>
      </c>
      <c r="G115" s="20">
        <v>-133958.62</v>
      </c>
      <c r="H115" s="21">
        <f t="shared" si="4"/>
        <v>29200.130000000005</v>
      </c>
      <c r="I115" s="22">
        <f t="shared" si="5"/>
        <v>29200.130000000005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179941.5</v>
      </c>
      <c r="E116" s="38">
        <f t="shared" si="3"/>
        <v>179941.5</v>
      </c>
      <c r="F116" s="19">
        <v>-133005.17000000001</v>
      </c>
      <c r="G116" s="20">
        <v>-133005.17000000001</v>
      </c>
      <c r="H116" s="21">
        <f t="shared" si="4"/>
        <v>46936.329999999987</v>
      </c>
      <c r="I116" s="22">
        <f t="shared" si="5"/>
        <v>46936.329999999987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146833.5</v>
      </c>
      <c r="E117" s="38">
        <f t="shared" si="3"/>
        <v>146833.5</v>
      </c>
      <c r="F117" s="19">
        <v>-133884.72</v>
      </c>
      <c r="G117" s="20">
        <v>-133884.72</v>
      </c>
      <c r="H117" s="21">
        <f t="shared" si="4"/>
        <v>12948.779999999999</v>
      </c>
      <c r="I117" s="22">
        <f t="shared" si="5"/>
        <v>12948.779999999999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142675.5</v>
      </c>
      <c r="E118" s="38">
        <f t="shared" si="3"/>
        <v>142675.5</v>
      </c>
      <c r="F118" s="19">
        <v>-134750</v>
      </c>
      <c r="G118" s="20">
        <v>-134750</v>
      </c>
      <c r="H118" s="21">
        <f t="shared" si="4"/>
        <v>7925.5</v>
      </c>
      <c r="I118" s="22">
        <f t="shared" si="5"/>
        <v>7925.5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17250000</v>
      </c>
      <c r="E119" s="42">
        <f t="shared" si="6"/>
        <v>17250000</v>
      </c>
      <c r="F119" s="43">
        <f t="shared" si="6"/>
        <v>-13154444.439999996</v>
      </c>
      <c r="G119" s="43">
        <f t="shared" si="6"/>
        <v>-13154444.439999996</v>
      </c>
      <c r="H119" s="43">
        <f t="shared" si="6"/>
        <v>4095555.5599999991</v>
      </c>
      <c r="I119" s="44">
        <f t="shared" si="6"/>
        <v>4095555.5599999991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3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0">
        <v>45135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tafIPWEoNCwxUMGyjaI0yKRztFDNZ/QVeNCVCZpOMGQRKQZJwEJ/yK+ow4dF0eWP+i1CY/eyEpO0w85uMxjfyw==" saltValue="eVHe6250cpd7y56ax0MEHg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4F2D-AD99-4CA5-A3CD-C270913A8CF8}">
  <dimension ref="A1:WVL156"/>
  <sheetViews>
    <sheetView topLeftCell="A2" zoomScale="130" zoomScaleNormal="130" workbookViewId="0">
      <selection activeCell="F15" sqref="F15:F61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284</v>
      </c>
    </row>
    <row r="5" spans="1:9" ht="11.5" x14ac:dyDescent="0.25">
      <c r="E5" s="68"/>
    </row>
    <row r="6" spans="1:9" ht="11.5" x14ac:dyDescent="0.25">
      <c r="D6" s="82" t="s">
        <v>276</v>
      </c>
      <c r="E6" s="82"/>
      <c r="F6" s="82"/>
      <c r="G6" s="82"/>
      <c r="H6" s="82"/>
      <c r="I6" s="78"/>
    </row>
    <row r="7" spans="1:9" ht="11.5" x14ac:dyDescent="0.25">
      <c r="D7" s="83" t="s">
        <v>277</v>
      </c>
      <c r="E7" s="83"/>
      <c r="F7" s="83"/>
      <c r="G7" s="83"/>
      <c r="H7" s="83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66448.5</v>
      </c>
      <c r="E15" s="13">
        <f>D15</f>
        <v>66448.5</v>
      </c>
      <c r="F15" s="14">
        <v>135000</v>
      </c>
      <c r="G15" s="15">
        <v>135000</v>
      </c>
      <c r="H15" s="16">
        <f t="shared" ref="H15:H61" si="0">D15+F15</f>
        <v>201448.5</v>
      </c>
      <c r="I15" s="17">
        <f>SUM(H15:H15)</f>
        <v>201448.5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11354.25</v>
      </c>
      <c r="E16" s="13">
        <f t="shared" ref="E16:E61" si="1">D16</f>
        <v>11354.25</v>
      </c>
      <c r="F16" s="19">
        <v>135000</v>
      </c>
      <c r="G16" s="20">
        <v>135000</v>
      </c>
      <c r="H16" s="21">
        <f t="shared" si="0"/>
        <v>146354.25</v>
      </c>
      <c r="I16" s="22">
        <f t="shared" ref="I16:I61" si="2">SUM(H16:H16)</f>
        <v>146354.25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9">
        <v>135000</v>
      </c>
      <c r="G17" s="20">
        <v>135000</v>
      </c>
      <c r="H17" s="21">
        <f t="shared" si="0"/>
        <v>139812</v>
      </c>
      <c r="I17" s="22">
        <f t="shared" si="2"/>
        <v>139812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15319.5</v>
      </c>
      <c r="E18" s="13">
        <f t="shared" si="1"/>
        <v>15319.5</v>
      </c>
      <c r="F18" s="19">
        <v>135000</v>
      </c>
      <c r="G18" s="20">
        <v>135000</v>
      </c>
      <c r="H18" s="21">
        <f t="shared" si="0"/>
        <v>150319.5</v>
      </c>
      <c r="I18" s="22">
        <f t="shared" si="2"/>
        <v>150319.5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9">
        <v>135000</v>
      </c>
      <c r="G19" s="20">
        <v>135000</v>
      </c>
      <c r="H19" s="21">
        <f t="shared" si="0"/>
        <v>145588.5</v>
      </c>
      <c r="I19" s="22">
        <f t="shared" si="2"/>
        <v>145588.5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9">
        <v>135000</v>
      </c>
      <c r="G20" s="20">
        <v>135000</v>
      </c>
      <c r="H20" s="21">
        <f t="shared" si="0"/>
        <v>140829.75</v>
      </c>
      <c r="I20" s="22">
        <f t="shared" si="2"/>
        <v>140829.75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24058.5</v>
      </c>
      <c r="E21" s="13">
        <f t="shared" si="1"/>
        <v>24058.5</v>
      </c>
      <c r="F21" s="19">
        <v>135000</v>
      </c>
      <c r="G21" s="20">
        <v>135000</v>
      </c>
      <c r="H21" s="21">
        <f t="shared" si="0"/>
        <v>159058.5</v>
      </c>
      <c r="I21" s="22">
        <f t="shared" si="2"/>
        <v>159058.5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12046.5</v>
      </c>
      <c r="E22" s="13">
        <f t="shared" si="1"/>
        <v>12046.5</v>
      </c>
      <c r="F22" s="19">
        <v>135000</v>
      </c>
      <c r="G22" s="20">
        <v>135000</v>
      </c>
      <c r="H22" s="21">
        <f t="shared" si="0"/>
        <v>147046.5</v>
      </c>
      <c r="I22" s="22">
        <f t="shared" si="2"/>
        <v>147046.5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20250</v>
      </c>
      <c r="E23" s="13">
        <f t="shared" si="1"/>
        <v>20250</v>
      </c>
      <c r="F23" s="19">
        <v>135000</v>
      </c>
      <c r="G23" s="20">
        <v>135000</v>
      </c>
      <c r="H23" s="21">
        <f t="shared" si="0"/>
        <v>155250</v>
      </c>
      <c r="I23" s="22">
        <f t="shared" si="2"/>
        <v>155250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43006.5</v>
      </c>
      <c r="E24" s="13">
        <f t="shared" si="1"/>
        <v>43006.5</v>
      </c>
      <c r="F24" s="19">
        <v>135000</v>
      </c>
      <c r="G24" s="20">
        <v>135000</v>
      </c>
      <c r="H24" s="21">
        <f t="shared" si="0"/>
        <v>178006.5</v>
      </c>
      <c r="I24" s="22">
        <f t="shared" si="2"/>
        <v>178006.5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94851.75</v>
      </c>
      <c r="E25" s="13">
        <f t="shared" si="1"/>
        <v>94851.75</v>
      </c>
      <c r="F25" s="19">
        <v>135000</v>
      </c>
      <c r="G25" s="20">
        <v>135000</v>
      </c>
      <c r="H25" s="21">
        <f t="shared" si="0"/>
        <v>229851.75</v>
      </c>
      <c r="I25" s="22">
        <f t="shared" si="2"/>
        <v>229851.75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38883.75</v>
      </c>
      <c r="E26" s="13">
        <f t="shared" si="1"/>
        <v>38883.75</v>
      </c>
      <c r="F26" s="19">
        <v>135000</v>
      </c>
      <c r="G26" s="20">
        <v>135000</v>
      </c>
      <c r="H26" s="21">
        <f t="shared" si="0"/>
        <v>173883.75</v>
      </c>
      <c r="I26" s="22">
        <f t="shared" si="2"/>
        <v>173883.75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53356.5</v>
      </c>
      <c r="E27" s="13">
        <f t="shared" si="1"/>
        <v>53356.5</v>
      </c>
      <c r="F27" s="19">
        <v>135000</v>
      </c>
      <c r="G27" s="20">
        <v>135000</v>
      </c>
      <c r="H27" s="21">
        <f t="shared" si="0"/>
        <v>188356.5</v>
      </c>
      <c r="I27" s="22">
        <f t="shared" si="2"/>
        <v>188356.5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32152.5</v>
      </c>
      <c r="E28" s="13">
        <f t="shared" si="1"/>
        <v>32152.5</v>
      </c>
      <c r="F28" s="19">
        <v>135000</v>
      </c>
      <c r="G28" s="20">
        <v>135000</v>
      </c>
      <c r="H28" s="21">
        <f t="shared" si="0"/>
        <v>167152.5</v>
      </c>
      <c r="I28" s="22">
        <f t="shared" si="2"/>
        <v>167152.5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9">
        <v>135000</v>
      </c>
      <c r="G29" s="20">
        <v>135000</v>
      </c>
      <c r="H29" s="21">
        <f t="shared" si="0"/>
        <v>137193</v>
      </c>
      <c r="I29" s="22">
        <f t="shared" si="2"/>
        <v>137193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18451.5</v>
      </c>
      <c r="E30" s="13">
        <f t="shared" si="1"/>
        <v>18451.5</v>
      </c>
      <c r="F30" s="19">
        <v>135000</v>
      </c>
      <c r="G30" s="20">
        <v>135000</v>
      </c>
      <c r="H30" s="21">
        <f t="shared" si="0"/>
        <v>153451.5</v>
      </c>
      <c r="I30" s="22">
        <f t="shared" si="2"/>
        <v>153451.5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10270.5</v>
      </c>
      <c r="E31" s="13">
        <f t="shared" si="1"/>
        <v>10270.5</v>
      </c>
      <c r="F31" s="19">
        <v>135000</v>
      </c>
      <c r="G31" s="20">
        <v>135000</v>
      </c>
      <c r="H31" s="21">
        <f t="shared" si="0"/>
        <v>145270.5</v>
      </c>
      <c r="I31" s="22">
        <f t="shared" si="2"/>
        <v>145270.5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53661</v>
      </c>
      <c r="E32" s="13">
        <f t="shared" si="1"/>
        <v>53661</v>
      </c>
      <c r="F32" s="19">
        <v>135000</v>
      </c>
      <c r="G32" s="20">
        <v>135000</v>
      </c>
      <c r="H32" s="21">
        <f t="shared" si="0"/>
        <v>188661</v>
      </c>
      <c r="I32" s="22">
        <f t="shared" si="2"/>
        <v>188661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16709.25</v>
      </c>
      <c r="E33" s="13">
        <f t="shared" si="1"/>
        <v>16709.25</v>
      </c>
      <c r="F33" s="19">
        <v>135000</v>
      </c>
      <c r="G33" s="20">
        <v>135000</v>
      </c>
      <c r="H33" s="21">
        <f t="shared" si="0"/>
        <v>151709.25</v>
      </c>
      <c r="I33" s="22">
        <f t="shared" si="2"/>
        <v>151709.25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9">
        <v>135000</v>
      </c>
      <c r="G34" s="20">
        <v>135000</v>
      </c>
      <c r="H34" s="21">
        <f t="shared" si="0"/>
        <v>146952.75</v>
      </c>
      <c r="I34" s="22">
        <f t="shared" si="2"/>
        <v>146952.75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9">
        <v>135000</v>
      </c>
      <c r="G35" s="20">
        <v>135000</v>
      </c>
      <c r="H35" s="21">
        <f t="shared" si="0"/>
        <v>142173.75</v>
      </c>
      <c r="I35" s="22">
        <f t="shared" si="2"/>
        <v>142173.75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9">
        <v>135000</v>
      </c>
      <c r="G36" s="20">
        <v>135000</v>
      </c>
      <c r="H36" s="21">
        <f t="shared" si="0"/>
        <v>139684.5</v>
      </c>
      <c r="I36" s="22">
        <f t="shared" si="2"/>
        <v>139684.5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49495.5</v>
      </c>
      <c r="E37" s="13">
        <f t="shared" si="1"/>
        <v>49495.5</v>
      </c>
      <c r="F37" s="19">
        <v>135000</v>
      </c>
      <c r="G37" s="20">
        <v>135000</v>
      </c>
      <c r="H37" s="21">
        <f t="shared" si="0"/>
        <v>184495.5</v>
      </c>
      <c r="I37" s="22">
        <f t="shared" si="2"/>
        <v>184495.5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9">
        <v>135000</v>
      </c>
      <c r="G38" s="20">
        <v>135000</v>
      </c>
      <c r="H38" s="21">
        <f t="shared" si="0"/>
        <v>166081.5</v>
      </c>
      <c r="I38" s="22">
        <f t="shared" si="2"/>
        <v>166081.5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35181.75</v>
      </c>
      <c r="E39" s="13">
        <f t="shared" si="1"/>
        <v>35181.75</v>
      </c>
      <c r="F39" s="19">
        <v>135000</v>
      </c>
      <c r="G39" s="20">
        <v>135000</v>
      </c>
      <c r="H39" s="21">
        <f t="shared" si="0"/>
        <v>170181.75</v>
      </c>
      <c r="I39" s="22">
        <f t="shared" si="2"/>
        <v>170181.75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174687</v>
      </c>
      <c r="E40" s="13">
        <f t="shared" si="1"/>
        <v>174687</v>
      </c>
      <c r="F40" s="19">
        <v>135000</v>
      </c>
      <c r="G40" s="20">
        <v>135000</v>
      </c>
      <c r="H40" s="21">
        <f t="shared" si="0"/>
        <v>309687</v>
      </c>
      <c r="I40" s="22">
        <f t="shared" si="2"/>
        <v>309687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9">
        <v>135000</v>
      </c>
      <c r="G41" s="20">
        <v>135000</v>
      </c>
      <c r="H41" s="21">
        <f t="shared" si="0"/>
        <v>141220.5</v>
      </c>
      <c r="I41" s="22">
        <f t="shared" si="2"/>
        <v>141220.5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9">
        <v>135000</v>
      </c>
      <c r="G42" s="20">
        <v>135000</v>
      </c>
      <c r="H42" s="21">
        <f t="shared" si="0"/>
        <v>143345.25</v>
      </c>
      <c r="I42" s="22">
        <f t="shared" si="2"/>
        <v>143345.25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60632.25</v>
      </c>
      <c r="E43" s="13">
        <f t="shared" si="1"/>
        <v>60632.25</v>
      </c>
      <c r="F43" s="19">
        <v>135000</v>
      </c>
      <c r="G43" s="20">
        <v>135000</v>
      </c>
      <c r="H43" s="21">
        <f t="shared" si="0"/>
        <v>195632.25</v>
      </c>
      <c r="I43" s="22">
        <f t="shared" si="2"/>
        <v>195632.25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11406.75</v>
      </c>
      <c r="E44" s="13">
        <f t="shared" si="1"/>
        <v>11406.75</v>
      </c>
      <c r="F44" s="19">
        <v>135000</v>
      </c>
      <c r="G44" s="20">
        <v>135000</v>
      </c>
      <c r="H44" s="21">
        <f t="shared" si="0"/>
        <v>146406.75</v>
      </c>
      <c r="I44" s="22">
        <f t="shared" si="2"/>
        <v>146406.75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25350</v>
      </c>
      <c r="E45" s="13">
        <f t="shared" si="1"/>
        <v>25350</v>
      </c>
      <c r="F45" s="19">
        <v>135000</v>
      </c>
      <c r="G45" s="20">
        <v>135000</v>
      </c>
      <c r="H45" s="21">
        <f t="shared" si="0"/>
        <v>160350</v>
      </c>
      <c r="I45" s="22">
        <f t="shared" si="2"/>
        <v>160350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103842</v>
      </c>
      <c r="E46" s="13">
        <f t="shared" si="1"/>
        <v>103842</v>
      </c>
      <c r="F46" s="19">
        <v>135000</v>
      </c>
      <c r="G46" s="20">
        <v>135000</v>
      </c>
      <c r="H46" s="21">
        <f t="shared" si="0"/>
        <v>238842</v>
      </c>
      <c r="I46" s="22">
        <f t="shared" si="2"/>
        <v>238842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36747.75</v>
      </c>
      <c r="E47" s="13">
        <f t="shared" si="1"/>
        <v>36747.75</v>
      </c>
      <c r="F47" s="19">
        <v>135000</v>
      </c>
      <c r="G47" s="20">
        <v>135000</v>
      </c>
      <c r="H47" s="21">
        <f t="shared" si="0"/>
        <v>171747.75</v>
      </c>
      <c r="I47" s="22">
        <f t="shared" si="2"/>
        <v>171747.75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141064.5</v>
      </c>
      <c r="E48" s="13">
        <f t="shared" si="1"/>
        <v>141064.5</v>
      </c>
      <c r="F48" s="19">
        <v>135000</v>
      </c>
      <c r="G48" s="20">
        <v>135000</v>
      </c>
      <c r="H48" s="21">
        <f t="shared" si="0"/>
        <v>276064.5</v>
      </c>
      <c r="I48" s="22">
        <f t="shared" si="2"/>
        <v>276064.5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23322</v>
      </c>
      <c r="E49" s="13">
        <f t="shared" si="1"/>
        <v>23322</v>
      </c>
      <c r="F49" s="19">
        <v>135000</v>
      </c>
      <c r="G49" s="20">
        <v>135000</v>
      </c>
      <c r="H49" s="21">
        <f t="shared" si="0"/>
        <v>158322</v>
      </c>
      <c r="I49" s="22">
        <f t="shared" si="2"/>
        <v>158322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85456.5</v>
      </c>
      <c r="E50" s="13">
        <f t="shared" si="1"/>
        <v>85456.5</v>
      </c>
      <c r="F50" s="19">
        <v>135000</v>
      </c>
      <c r="G50" s="20">
        <v>135000</v>
      </c>
      <c r="H50" s="21">
        <f t="shared" si="0"/>
        <v>220456.5</v>
      </c>
      <c r="I50" s="22">
        <f t="shared" si="2"/>
        <v>220456.5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9">
        <v>135000</v>
      </c>
      <c r="G51" s="20">
        <v>135000</v>
      </c>
      <c r="H51" s="21">
        <f t="shared" si="0"/>
        <v>139274.25</v>
      </c>
      <c r="I51" s="22">
        <f t="shared" si="2"/>
        <v>139274.25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9">
        <v>135000</v>
      </c>
      <c r="G52" s="20">
        <v>135000</v>
      </c>
      <c r="H52" s="21">
        <f t="shared" si="0"/>
        <v>138756</v>
      </c>
      <c r="I52" s="22">
        <f t="shared" si="2"/>
        <v>138756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22029.75</v>
      </c>
      <c r="E53" s="13">
        <f t="shared" si="1"/>
        <v>22029.75</v>
      </c>
      <c r="F53" s="19">
        <v>135000</v>
      </c>
      <c r="G53" s="20">
        <v>135000</v>
      </c>
      <c r="H53" s="21">
        <f t="shared" si="0"/>
        <v>157029.75</v>
      </c>
      <c r="I53" s="22">
        <f t="shared" si="2"/>
        <v>157029.75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10717.5</v>
      </c>
      <c r="E54" s="13">
        <f t="shared" si="1"/>
        <v>10717.5</v>
      </c>
      <c r="F54" s="19">
        <v>135000</v>
      </c>
      <c r="G54" s="20">
        <v>135000</v>
      </c>
      <c r="H54" s="21">
        <f t="shared" si="0"/>
        <v>145717.5</v>
      </c>
      <c r="I54" s="22">
        <f t="shared" si="2"/>
        <v>145717.5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214413.75</v>
      </c>
      <c r="E55" s="13">
        <f t="shared" si="1"/>
        <v>214413.75</v>
      </c>
      <c r="F55" s="19">
        <v>135000</v>
      </c>
      <c r="G55" s="20">
        <v>135000</v>
      </c>
      <c r="H55" s="21">
        <f t="shared" si="0"/>
        <v>349413.75</v>
      </c>
      <c r="I55" s="22">
        <f t="shared" si="2"/>
        <v>349413.75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9">
        <v>135000</v>
      </c>
      <c r="G56" s="20">
        <v>135000</v>
      </c>
      <c r="H56" s="21">
        <f t="shared" si="0"/>
        <v>171695.25</v>
      </c>
      <c r="I56" s="22">
        <f t="shared" si="2"/>
        <v>171695.25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49914</v>
      </c>
      <c r="E57" s="13">
        <f t="shared" si="1"/>
        <v>49914</v>
      </c>
      <c r="F57" s="19">
        <v>135000</v>
      </c>
      <c r="G57" s="20">
        <v>135000</v>
      </c>
      <c r="H57" s="21">
        <f t="shared" si="0"/>
        <v>184914</v>
      </c>
      <c r="I57" s="22">
        <f t="shared" si="2"/>
        <v>184914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9">
        <v>135000</v>
      </c>
      <c r="G58" s="20">
        <v>135000</v>
      </c>
      <c r="H58" s="21">
        <f t="shared" si="0"/>
        <v>158243.25</v>
      </c>
      <c r="I58" s="22">
        <f t="shared" si="2"/>
        <v>158243.25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31750.5</v>
      </c>
      <c r="E59" s="13">
        <f t="shared" si="1"/>
        <v>31750.5</v>
      </c>
      <c r="F59" s="19">
        <v>135000</v>
      </c>
      <c r="G59" s="20">
        <v>135000</v>
      </c>
      <c r="H59" s="21">
        <f t="shared" si="0"/>
        <v>166750.5</v>
      </c>
      <c r="I59" s="22">
        <f t="shared" si="2"/>
        <v>166750.5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9">
        <v>135000</v>
      </c>
      <c r="G60" s="20">
        <v>135000</v>
      </c>
      <c r="H60" s="21">
        <f t="shared" si="0"/>
        <v>149110.5</v>
      </c>
      <c r="I60" s="22">
        <f t="shared" si="2"/>
        <v>149110.5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23509.5</v>
      </c>
      <c r="E61" s="26">
        <f t="shared" si="1"/>
        <v>23509.5</v>
      </c>
      <c r="F61" s="27">
        <v>135000</v>
      </c>
      <c r="G61" s="28">
        <v>135000</v>
      </c>
      <c r="H61" s="29">
        <f t="shared" si="0"/>
        <v>158509.5</v>
      </c>
      <c r="I61" s="30">
        <f t="shared" si="2"/>
        <v>158509.5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3">SUM(D66:D66)</f>
        <v>2435.25</v>
      </c>
      <c r="F66" s="19">
        <v>135000</v>
      </c>
      <c r="G66" s="20">
        <v>135000</v>
      </c>
      <c r="H66" s="21">
        <f t="shared" ref="H66:H118" si="4">D66+F66</f>
        <v>137435.25</v>
      </c>
      <c r="I66" s="21">
        <f t="shared" ref="I66:I118" si="5">SUM(H66:H66)</f>
        <v>137435.25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42252</v>
      </c>
      <c r="E67" s="38">
        <f t="shared" si="3"/>
        <v>42252</v>
      </c>
      <c r="F67" s="19">
        <v>135000</v>
      </c>
      <c r="G67" s="20">
        <v>135000</v>
      </c>
      <c r="H67" s="21">
        <f t="shared" si="4"/>
        <v>177252</v>
      </c>
      <c r="I67" s="22">
        <f t="shared" si="5"/>
        <v>177252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15024</v>
      </c>
      <c r="E68" s="38">
        <f t="shared" si="3"/>
        <v>15024</v>
      </c>
      <c r="F68" s="19">
        <v>135000</v>
      </c>
      <c r="G68" s="20">
        <v>135000</v>
      </c>
      <c r="H68" s="21">
        <f t="shared" si="4"/>
        <v>150024</v>
      </c>
      <c r="I68" s="22">
        <f t="shared" si="5"/>
        <v>150024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66622.5</v>
      </c>
      <c r="E69" s="38">
        <f t="shared" si="3"/>
        <v>66622.5</v>
      </c>
      <c r="F69" s="19">
        <v>135000</v>
      </c>
      <c r="G69" s="20">
        <v>135000</v>
      </c>
      <c r="H69" s="21">
        <f t="shared" si="4"/>
        <v>201622.5</v>
      </c>
      <c r="I69" s="22">
        <f t="shared" si="5"/>
        <v>201622.5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3"/>
        <v>4966.5</v>
      </c>
      <c r="F70" s="19">
        <v>135000</v>
      </c>
      <c r="G70" s="20">
        <v>135000</v>
      </c>
      <c r="H70" s="21">
        <f t="shared" si="4"/>
        <v>139966.5</v>
      </c>
      <c r="I70" s="22">
        <f t="shared" si="5"/>
        <v>139966.5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24687</v>
      </c>
      <c r="E71" s="38">
        <f t="shared" si="3"/>
        <v>24687</v>
      </c>
      <c r="F71" s="19">
        <v>135000</v>
      </c>
      <c r="G71" s="20">
        <v>135000</v>
      </c>
      <c r="H71" s="21">
        <f t="shared" si="4"/>
        <v>159687</v>
      </c>
      <c r="I71" s="22">
        <f t="shared" si="5"/>
        <v>159687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31229.25</v>
      </c>
      <c r="E72" s="38">
        <f t="shared" si="3"/>
        <v>31229.25</v>
      </c>
      <c r="F72" s="19">
        <v>135000</v>
      </c>
      <c r="G72" s="20">
        <v>135000</v>
      </c>
      <c r="H72" s="21">
        <f t="shared" si="4"/>
        <v>166229.25</v>
      </c>
      <c r="I72" s="22">
        <f t="shared" si="5"/>
        <v>166229.25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27303</v>
      </c>
      <c r="E73" s="38">
        <f t="shared" si="3"/>
        <v>27303</v>
      </c>
      <c r="F73" s="19">
        <v>135000</v>
      </c>
      <c r="G73" s="20">
        <v>135000</v>
      </c>
      <c r="H73" s="21">
        <f t="shared" si="4"/>
        <v>162303</v>
      </c>
      <c r="I73" s="22">
        <f t="shared" si="5"/>
        <v>162303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3"/>
        <v>12093</v>
      </c>
      <c r="F74" s="19">
        <v>135000</v>
      </c>
      <c r="G74" s="20">
        <v>135000</v>
      </c>
      <c r="H74" s="21">
        <f t="shared" si="4"/>
        <v>147093</v>
      </c>
      <c r="I74" s="22">
        <f t="shared" si="5"/>
        <v>147093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3"/>
        <v>8283.75</v>
      </c>
      <c r="F75" s="19">
        <v>135000</v>
      </c>
      <c r="G75" s="20">
        <v>135000</v>
      </c>
      <c r="H75" s="21">
        <f t="shared" si="4"/>
        <v>143283.75</v>
      </c>
      <c r="I75" s="22">
        <f t="shared" si="5"/>
        <v>143283.75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3"/>
        <v>12824.25</v>
      </c>
      <c r="F76" s="19">
        <v>135000</v>
      </c>
      <c r="G76" s="20">
        <v>135000</v>
      </c>
      <c r="H76" s="21">
        <f t="shared" si="4"/>
        <v>147824.25</v>
      </c>
      <c r="I76" s="22">
        <f t="shared" si="5"/>
        <v>147824.25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20277</v>
      </c>
      <c r="E77" s="38">
        <f t="shared" si="3"/>
        <v>20277</v>
      </c>
      <c r="F77" s="19">
        <v>135000</v>
      </c>
      <c r="G77" s="20">
        <v>135000</v>
      </c>
      <c r="H77" s="21">
        <f t="shared" si="4"/>
        <v>155277</v>
      </c>
      <c r="I77" s="22">
        <f t="shared" si="5"/>
        <v>155277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345674.25</v>
      </c>
      <c r="E78" s="38">
        <f t="shared" si="3"/>
        <v>345674.25</v>
      </c>
      <c r="F78" s="19">
        <v>135000</v>
      </c>
      <c r="G78" s="20">
        <v>135000</v>
      </c>
      <c r="H78" s="21">
        <f t="shared" si="4"/>
        <v>480674.25</v>
      </c>
      <c r="I78" s="22">
        <f t="shared" si="5"/>
        <v>480674.25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3"/>
        <v>5920.5</v>
      </c>
      <c r="F79" s="19">
        <v>135000</v>
      </c>
      <c r="G79" s="20">
        <v>135000</v>
      </c>
      <c r="H79" s="21">
        <f t="shared" si="4"/>
        <v>140920.5</v>
      </c>
      <c r="I79" s="22">
        <f t="shared" si="5"/>
        <v>140920.5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10833</v>
      </c>
      <c r="E80" s="38">
        <f t="shared" si="3"/>
        <v>10833</v>
      </c>
      <c r="F80" s="19">
        <v>135000</v>
      </c>
      <c r="G80" s="20">
        <v>135000</v>
      </c>
      <c r="H80" s="21">
        <f t="shared" si="4"/>
        <v>145833</v>
      </c>
      <c r="I80" s="22">
        <f t="shared" si="5"/>
        <v>145833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26130</v>
      </c>
      <c r="E81" s="38">
        <f t="shared" si="3"/>
        <v>26130</v>
      </c>
      <c r="F81" s="19">
        <v>135000</v>
      </c>
      <c r="G81" s="20">
        <v>135000</v>
      </c>
      <c r="H81" s="21">
        <f t="shared" si="4"/>
        <v>161130</v>
      </c>
      <c r="I81" s="22">
        <f t="shared" si="5"/>
        <v>161130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41350.5</v>
      </c>
      <c r="E82" s="38">
        <f t="shared" si="3"/>
        <v>41350.5</v>
      </c>
      <c r="F82" s="19">
        <v>135000</v>
      </c>
      <c r="G82" s="20">
        <v>135000</v>
      </c>
      <c r="H82" s="21">
        <f t="shared" si="4"/>
        <v>176350.5</v>
      </c>
      <c r="I82" s="22">
        <f t="shared" si="5"/>
        <v>176350.5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69130.5</v>
      </c>
      <c r="E83" s="38">
        <f t="shared" si="3"/>
        <v>69130.5</v>
      </c>
      <c r="F83" s="19">
        <v>135000</v>
      </c>
      <c r="G83" s="20">
        <v>135000</v>
      </c>
      <c r="H83" s="21">
        <f t="shared" si="4"/>
        <v>204130.5</v>
      </c>
      <c r="I83" s="22">
        <f t="shared" si="5"/>
        <v>204130.5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12598.5</v>
      </c>
      <c r="E84" s="38">
        <f t="shared" si="3"/>
        <v>12598.5</v>
      </c>
      <c r="F84" s="19">
        <v>135000</v>
      </c>
      <c r="G84" s="20">
        <v>135000</v>
      </c>
      <c r="H84" s="21">
        <f t="shared" si="4"/>
        <v>147598.5</v>
      </c>
      <c r="I84" s="22">
        <f t="shared" si="5"/>
        <v>147598.5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56890.5</v>
      </c>
      <c r="E85" s="38">
        <f t="shared" si="3"/>
        <v>56890.5</v>
      </c>
      <c r="F85" s="19">
        <v>135000</v>
      </c>
      <c r="G85" s="20">
        <v>135000</v>
      </c>
      <c r="H85" s="21">
        <f t="shared" si="4"/>
        <v>191890.5</v>
      </c>
      <c r="I85" s="22">
        <f t="shared" si="5"/>
        <v>191890.5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34542</v>
      </c>
      <c r="E86" s="38">
        <f t="shared" si="3"/>
        <v>34542</v>
      </c>
      <c r="F86" s="19">
        <v>135000</v>
      </c>
      <c r="G86" s="20">
        <v>135000</v>
      </c>
      <c r="H86" s="21">
        <f t="shared" si="4"/>
        <v>169542</v>
      </c>
      <c r="I86" s="22">
        <f t="shared" si="5"/>
        <v>169542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3"/>
        <v>4767.75</v>
      </c>
      <c r="F87" s="19">
        <v>135000</v>
      </c>
      <c r="G87" s="20">
        <v>135000</v>
      </c>
      <c r="H87" s="21">
        <f t="shared" si="4"/>
        <v>139767.75</v>
      </c>
      <c r="I87" s="22">
        <f t="shared" si="5"/>
        <v>139767.75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17299.5</v>
      </c>
      <c r="E88" s="38">
        <f t="shared" si="3"/>
        <v>17299.5</v>
      </c>
      <c r="F88" s="19">
        <v>135000</v>
      </c>
      <c r="G88" s="20">
        <v>135000</v>
      </c>
      <c r="H88" s="21">
        <f t="shared" si="4"/>
        <v>152299.5</v>
      </c>
      <c r="I88" s="22">
        <f t="shared" si="5"/>
        <v>152299.5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20002.5</v>
      </c>
      <c r="E89" s="38">
        <f t="shared" si="3"/>
        <v>20002.5</v>
      </c>
      <c r="F89" s="19">
        <v>135000</v>
      </c>
      <c r="G89" s="20">
        <v>135000</v>
      </c>
      <c r="H89" s="21">
        <f t="shared" si="4"/>
        <v>155002.5</v>
      </c>
      <c r="I89" s="22">
        <f t="shared" si="5"/>
        <v>155002.5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5610</v>
      </c>
      <c r="E90" s="38">
        <f t="shared" si="3"/>
        <v>5610</v>
      </c>
      <c r="F90" s="19">
        <v>135000</v>
      </c>
      <c r="G90" s="20">
        <v>135000</v>
      </c>
      <c r="H90" s="21">
        <f t="shared" si="4"/>
        <v>140610</v>
      </c>
      <c r="I90" s="22">
        <f t="shared" si="5"/>
        <v>140610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16287</v>
      </c>
      <c r="E91" s="38">
        <f t="shared" si="3"/>
        <v>16287</v>
      </c>
      <c r="F91" s="19">
        <v>135000</v>
      </c>
      <c r="G91" s="20">
        <v>135000</v>
      </c>
      <c r="H91" s="21">
        <f t="shared" si="4"/>
        <v>151287</v>
      </c>
      <c r="I91" s="22">
        <f t="shared" si="5"/>
        <v>151287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85264.5</v>
      </c>
      <c r="E92" s="38">
        <f t="shared" si="3"/>
        <v>85264.5</v>
      </c>
      <c r="F92" s="19">
        <v>135000</v>
      </c>
      <c r="G92" s="20">
        <v>135000</v>
      </c>
      <c r="H92" s="21">
        <f t="shared" si="4"/>
        <v>220264.5</v>
      </c>
      <c r="I92" s="22">
        <f t="shared" si="5"/>
        <v>220264.5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6165</v>
      </c>
      <c r="E93" s="38">
        <f t="shared" si="3"/>
        <v>6165</v>
      </c>
      <c r="F93" s="19">
        <v>135000</v>
      </c>
      <c r="G93" s="20">
        <v>135000</v>
      </c>
      <c r="H93" s="21">
        <f t="shared" si="4"/>
        <v>141165</v>
      </c>
      <c r="I93" s="22">
        <f t="shared" si="5"/>
        <v>141165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54742.5</v>
      </c>
      <c r="E94" s="38">
        <f t="shared" si="3"/>
        <v>54742.5</v>
      </c>
      <c r="F94" s="19">
        <v>135000</v>
      </c>
      <c r="G94" s="20">
        <v>135000</v>
      </c>
      <c r="H94" s="21">
        <f t="shared" si="4"/>
        <v>189742.5</v>
      </c>
      <c r="I94" s="22">
        <f t="shared" si="5"/>
        <v>189742.5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31144.5</v>
      </c>
      <c r="E95" s="38">
        <f t="shared" si="3"/>
        <v>31144.5</v>
      </c>
      <c r="F95" s="19">
        <v>135000</v>
      </c>
      <c r="G95" s="20">
        <v>135000</v>
      </c>
      <c r="H95" s="21">
        <f t="shared" si="4"/>
        <v>166144.5</v>
      </c>
      <c r="I95" s="22">
        <f t="shared" si="5"/>
        <v>166144.5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98613.75</v>
      </c>
      <c r="E96" s="38">
        <f t="shared" si="3"/>
        <v>98613.75</v>
      </c>
      <c r="F96" s="19">
        <v>135000</v>
      </c>
      <c r="G96" s="20">
        <v>135000</v>
      </c>
      <c r="H96" s="21">
        <f t="shared" si="4"/>
        <v>233613.75</v>
      </c>
      <c r="I96" s="22">
        <f t="shared" si="5"/>
        <v>233613.75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38568.75</v>
      </c>
      <c r="E97" s="38">
        <f t="shared" si="3"/>
        <v>38568.75</v>
      </c>
      <c r="F97" s="19">
        <v>135000</v>
      </c>
      <c r="G97" s="20">
        <v>135000</v>
      </c>
      <c r="H97" s="21">
        <f t="shared" si="4"/>
        <v>173568.75</v>
      </c>
      <c r="I97" s="22">
        <f t="shared" si="5"/>
        <v>173568.75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54710.25</v>
      </c>
      <c r="E98" s="38">
        <f t="shared" si="3"/>
        <v>54710.25</v>
      </c>
      <c r="F98" s="19">
        <v>135000</v>
      </c>
      <c r="G98" s="20">
        <v>135000</v>
      </c>
      <c r="H98" s="21">
        <f t="shared" si="4"/>
        <v>189710.25</v>
      </c>
      <c r="I98" s="22">
        <f t="shared" si="5"/>
        <v>189710.25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3"/>
        <v>33531</v>
      </c>
      <c r="F99" s="19">
        <v>135000</v>
      </c>
      <c r="G99" s="20">
        <v>135000</v>
      </c>
      <c r="H99" s="21">
        <f t="shared" si="4"/>
        <v>168531</v>
      </c>
      <c r="I99" s="22">
        <f t="shared" si="5"/>
        <v>168531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33615.75</v>
      </c>
      <c r="E100" s="38">
        <f t="shared" si="3"/>
        <v>33615.75</v>
      </c>
      <c r="F100" s="19">
        <v>135000</v>
      </c>
      <c r="G100" s="20">
        <v>135000</v>
      </c>
      <c r="H100" s="21">
        <f t="shared" si="4"/>
        <v>168615.75</v>
      </c>
      <c r="I100" s="22">
        <f t="shared" si="5"/>
        <v>168615.75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3"/>
        <v>26559.75</v>
      </c>
      <c r="F101" s="19">
        <v>135000</v>
      </c>
      <c r="G101" s="20">
        <v>135000</v>
      </c>
      <c r="H101" s="21">
        <f t="shared" si="4"/>
        <v>161559.75</v>
      </c>
      <c r="I101" s="22">
        <f t="shared" si="5"/>
        <v>161559.75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3"/>
        <v>23552.25</v>
      </c>
      <c r="F102" s="19">
        <v>135000</v>
      </c>
      <c r="G102" s="20">
        <v>135000</v>
      </c>
      <c r="H102" s="21">
        <f t="shared" si="4"/>
        <v>158552.25</v>
      </c>
      <c r="I102" s="22">
        <f t="shared" si="5"/>
        <v>158552.25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15041.25</v>
      </c>
      <c r="E103" s="38">
        <f t="shared" si="3"/>
        <v>15041.25</v>
      </c>
      <c r="F103" s="19">
        <v>135000</v>
      </c>
      <c r="G103" s="20">
        <v>135000</v>
      </c>
      <c r="H103" s="21">
        <f t="shared" si="4"/>
        <v>150041.25</v>
      </c>
      <c r="I103" s="22">
        <f t="shared" si="5"/>
        <v>150041.25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30532.5</v>
      </c>
      <c r="E104" s="38">
        <f t="shared" si="3"/>
        <v>30532.5</v>
      </c>
      <c r="F104" s="19">
        <v>135000</v>
      </c>
      <c r="G104" s="20">
        <v>135000</v>
      </c>
      <c r="H104" s="21">
        <f t="shared" si="4"/>
        <v>165532.5</v>
      </c>
      <c r="I104" s="22">
        <f t="shared" si="5"/>
        <v>165532.5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3"/>
        <v>5325.75</v>
      </c>
      <c r="F105" s="19">
        <v>135000</v>
      </c>
      <c r="G105" s="20">
        <v>135000</v>
      </c>
      <c r="H105" s="21">
        <f t="shared" si="4"/>
        <v>140325.75</v>
      </c>
      <c r="I105" s="22">
        <f t="shared" si="5"/>
        <v>140325.75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10668</v>
      </c>
      <c r="E106" s="38">
        <f t="shared" si="3"/>
        <v>10668</v>
      </c>
      <c r="F106" s="19">
        <v>135000</v>
      </c>
      <c r="G106" s="20">
        <v>135000</v>
      </c>
      <c r="H106" s="21">
        <f t="shared" si="4"/>
        <v>145668</v>
      </c>
      <c r="I106" s="22">
        <f t="shared" si="5"/>
        <v>145668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3"/>
        <v>1973.25</v>
      </c>
      <c r="F107" s="19">
        <v>135000</v>
      </c>
      <c r="G107" s="20">
        <v>135000</v>
      </c>
      <c r="H107" s="21">
        <f t="shared" si="4"/>
        <v>136973.25</v>
      </c>
      <c r="I107" s="22">
        <f t="shared" si="5"/>
        <v>136973.25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46844.25</v>
      </c>
      <c r="E108" s="38">
        <f t="shared" si="3"/>
        <v>46844.25</v>
      </c>
      <c r="F108" s="19">
        <v>135000</v>
      </c>
      <c r="G108" s="20">
        <v>135000</v>
      </c>
      <c r="H108" s="21">
        <f t="shared" si="4"/>
        <v>181844.25</v>
      </c>
      <c r="I108" s="22">
        <f t="shared" si="5"/>
        <v>181844.25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30334.5</v>
      </c>
      <c r="E109" s="38">
        <f t="shared" si="3"/>
        <v>30334.5</v>
      </c>
      <c r="F109" s="19">
        <v>135000</v>
      </c>
      <c r="G109" s="20">
        <v>135000</v>
      </c>
      <c r="H109" s="21">
        <f t="shared" si="4"/>
        <v>165334.5</v>
      </c>
      <c r="I109" s="22">
        <f t="shared" si="5"/>
        <v>165334.5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220722</v>
      </c>
      <c r="E110" s="38">
        <f t="shared" si="3"/>
        <v>220722</v>
      </c>
      <c r="F110" s="19">
        <v>135000</v>
      </c>
      <c r="G110" s="20">
        <v>135000</v>
      </c>
      <c r="H110" s="21">
        <f t="shared" si="4"/>
        <v>355722</v>
      </c>
      <c r="I110" s="22">
        <f t="shared" si="5"/>
        <v>355722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11807.25</v>
      </c>
      <c r="E111" s="38">
        <f t="shared" si="3"/>
        <v>11807.25</v>
      </c>
      <c r="F111" s="19">
        <v>135000</v>
      </c>
      <c r="G111" s="20">
        <v>135000</v>
      </c>
      <c r="H111" s="21">
        <f t="shared" si="4"/>
        <v>146807.25</v>
      </c>
      <c r="I111" s="22">
        <f t="shared" si="5"/>
        <v>146807.25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3"/>
        <v>7878.75</v>
      </c>
      <c r="F112" s="19">
        <v>135000</v>
      </c>
      <c r="G112" s="20">
        <v>135000</v>
      </c>
      <c r="H112" s="21">
        <f t="shared" si="4"/>
        <v>142878.75</v>
      </c>
      <c r="I112" s="22">
        <f t="shared" si="5"/>
        <v>142878.75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3"/>
        <v>14649</v>
      </c>
      <c r="F113" s="19">
        <v>135000</v>
      </c>
      <c r="G113" s="20">
        <v>135000</v>
      </c>
      <c r="H113" s="21">
        <f t="shared" si="4"/>
        <v>149649</v>
      </c>
      <c r="I113" s="22">
        <f t="shared" si="5"/>
        <v>149649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54810</v>
      </c>
      <c r="E114" s="38">
        <f t="shared" si="3"/>
        <v>54810</v>
      </c>
      <c r="F114" s="19">
        <v>135000</v>
      </c>
      <c r="G114" s="20">
        <v>135000</v>
      </c>
      <c r="H114" s="21">
        <f t="shared" si="4"/>
        <v>189810</v>
      </c>
      <c r="I114" s="22">
        <f t="shared" si="5"/>
        <v>189810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28158.75</v>
      </c>
      <c r="E115" s="38">
        <f t="shared" si="3"/>
        <v>28158.75</v>
      </c>
      <c r="F115" s="19">
        <v>135000</v>
      </c>
      <c r="G115" s="20">
        <v>135000</v>
      </c>
      <c r="H115" s="21">
        <f t="shared" si="4"/>
        <v>163158.75</v>
      </c>
      <c r="I115" s="22">
        <f t="shared" si="5"/>
        <v>163158.75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44941.5</v>
      </c>
      <c r="E116" s="38">
        <f t="shared" si="3"/>
        <v>44941.5</v>
      </c>
      <c r="F116" s="19">
        <v>135000</v>
      </c>
      <c r="G116" s="20">
        <v>135000</v>
      </c>
      <c r="H116" s="21">
        <f t="shared" si="4"/>
        <v>179941.5</v>
      </c>
      <c r="I116" s="22">
        <f t="shared" si="5"/>
        <v>179941.5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11833.5</v>
      </c>
      <c r="E117" s="38">
        <f t="shared" si="3"/>
        <v>11833.5</v>
      </c>
      <c r="F117" s="19">
        <v>135000</v>
      </c>
      <c r="G117" s="20">
        <v>135000</v>
      </c>
      <c r="H117" s="21">
        <f t="shared" si="4"/>
        <v>146833.5</v>
      </c>
      <c r="I117" s="22">
        <f t="shared" si="5"/>
        <v>146833.5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7675.5</v>
      </c>
      <c r="E118" s="38">
        <f t="shared" si="3"/>
        <v>7675.5</v>
      </c>
      <c r="F118" s="19">
        <v>135000</v>
      </c>
      <c r="G118" s="20">
        <v>135000</v>
      </c>
      <c r="H118" s="21">
        <f t="shared" si="4"/>
        <v>142675.5</v>
      </c>
      <c r="I118" s="22">
        <f t="shared" si="5"/>
        <v>142675.5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3750000</v>
      </c>
      <c r="E119" s="42">
        <f t="shared" si="6"/>
        <v>3750000</v>
      </c>
      <c r="F119" s="43">
        <f t="shared" si="6"/>
        <v>13500000</v>
      </c>
      <c r="G119" s="43">
        <f t="shared" si="6"/>
        <v>13500000</v>
      </c>
      <c r="H119" s="43">
        <f t="shared" si="6"/>
        <v>17250000</v>
      </c>
      <c r="I119" s="44">
        <f t="shared" si="6"/>
        <v>17250000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2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0">
        <v>45131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NZpmsDH5Lsxuk3vlbasIaMhydWPmQuBXe/3QxFs9IfwttjlQzSa8AgaFOPuJj2Uf7R5sv5peuN1sh8NqnxwQAw==" saltValue="GLMMgVGYC+8uMpml64nu+A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zoomScale="130" zoomScaleNormal="130" workbookViewId="0">
      <selection activeCell="H15" sqref="H15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278</v>
      </c>
    </row>
    <row r="5" spans="1:9" ht="11.5" x14ac:dyDescent="0.25">
      <c r="E5" s="68"/>
    </row>
    <row r="6" spans="1:9" ht="11.5" x14ac:dyDescent="0.25">
      <c r="D6" s="82" t="s">
        <v>276</v>
      </c>
      <c r="E6" s="82"/>
      <c r="F6" s="82"/>
      <c r="G6" s="82"/>
      <c r="H6" s="82"/>
      <c r="I6" s="78"/>
    </row>
    <row r="7" spans="1:9" ht="11.5" x14ac:dyDescent="0.25">
      <c r="D7" s="83" t="s">
        <v>277</v>
      </c>
      <c r="E7" s="83"/>
      <c r="F7" s="83"/>
      <c r="G7" s="83"/>
      <c r="H7" s="83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66448.5</v>
      </c>
      <c r="E15" s="13">
        <f>D15</f>
        <v>66448.5</v>
      </c>
      <c r="F15" s="14">
        <v>0</v>
      </c>
      <c r="G15" s="15">
        <v>0</v>
      </c>
      <c r="H15" s="16">
        <f t="shared" ref="H15:H61" si="0">D15+F15</f>
        <v>66448.5</v>
      </c>
      <c r="I15" s="17">
        <f>SUM(H15:H15)</f>
        <v>66448.5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11354.25</v>
      </c>
      <c r="E16" s="13">
        <f t="shared" ref="E16:E61" si="1">D16</f>
        <v>11354.25</v>
      </c>
      <c r="F16" s="19">
        <v>0</v>
      </c>
      <c r="G16" s="20">
        <v>0</v>
      </c>
      <c r="H16" s="21">
        <f t="shared" si="0"/>
        <v>11354.25</v>
      </c>
      <c r="I16" s="22">
        <f t="shared" ref="I16:I61" si="2">SUM(H16:H16)</f>
        <v>11354.25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9">
        <v>0</v>
      </c>
      <c r="G17" s="20">
        <v>0</v>
      </c>
      <c r="H17" s="21">
        <f t="shared" si="0"/>
        <v>4812</v>
      </c>
      <c r="I17" s="22">
        <f t="shared" si="2"/>
        <v>4812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15319.5</v>
      </c>
      <c r="E18" s="13">
        <f t="shared" si="1"/>
        <v>15319.5</v>
      </c>
      <c r="F18" s="19">
        <v>0</v>
      </c>
      <c r="G18" s="20">
        <v>0</v>
      </c>
      <c r="H18" s="21">
        <f t="shared" si="0"/>
        <v>15319.5</v>
      </c>
      <c r="I18" s="22">
        <f t="shared" si="2"/>
        <v>15319.5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9">
        <v>0</v>
      </c>
      <c r="G19" s="20">
        <v>0</v>
      </c>
      <c r="H19" s="21">
        <f t="shared" si="0"/>
        <v>10588.5</v>
      </c>
      <c r="I19" s="22">
        <f t="shared" si="2"/>
        <v>10588.5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9">
        <v>0</v>
      </c>
      <c r="G20" s="20">
        <v>0</v>
      </c>
      <c r="H20" s="21">
        <f t="shared" si="0"/>
        <v>5829.75</v>
      </c>
      <c r="I20" s="22">
        <f t="shared" si="2"/>
        <v>5829.75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24058.5</v>
      </c>
      <c r="E21" s="13">
        <f t="shared" si="1"/>
        <v>24058.5</v>
      </c>
      <c r="F21" s="19">
        <v>0</v>
      </c>
      <c r="G21" s="20">
        <v>0</v>
      </c>
      <c r="H21" s="21">
        <f t="shared" si="0"/>
        <v>24058.5</v>
      </c>
      <c r="I21" s="22">
        <f t="shared" si="2"/>
        <v>24058.5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12046.5</v>
      </c>
      <c r="E22" s="13">
        <f t="shared" si="1"/>
        <v>12046.5</v>
      </c>
      <c r="F22" s="19">
        <v>0</v>
      </c>
      <c r="G22" s="20">
        <v>0</v>
      </c>
      <c r="H22" s="21">
        <f t="shared" si="0"/>
        <v>12046.5</v>
      </c>
      <c r="I22" s="22">
        <f t="shared" si="2"/>
        <v>12046.5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20250</v>
      </c>
      <c r="E23" s="13">
        <f t="shared" si="1"/>
        <v>20250</v>
      </c>
      <c r="F23" s="19">
        <v>0</v>
      </c>
      <c r="G23" s="20">
        <v>0</v>
      </c>
      <c r="H23" s="21">
        <f t="shared" si="0"/>
        <v>20250</v>
      </c>
      <c r="I23" s="22">
        <f t="shared" si="2"/>
        <v>20250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43006.5</v>
      </c>
      <c r="E24" s="13">
        <f t="shared" si="1"/>
        <v>43006.5</v>
      </c>
      <c r="F24" s="19">
        <v>0</v>
      </c>
      <c r="G24" s="20">
        <v>0</v>
      </c>
      <c r="H24" s="21">
        <f t="shared" si="0"/>
        <v>43006.5</v>
      </c>
      <c r="I24" s="22">
        <f t="shared" si="2"/>
        <v>43006.5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94851.75</v>
      </c>
      <c r="E25" s="13">
        <f t="shared" si="1"/>
        <v>94851.75</v>
      </c>
      <c r="F25" s="19">
        <v>0</v>
      </c>
      <c r="G25" s="20">
        <v>0</v>
      </c>
      <c r="H25" s="21">
        <f t="shared" si="0"/>
        <v>94851.75</v>
      </c>
      <c r="I25" s="22">
        <f t="shared" si="2"/>
        <v>94851.75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38883.75</v>
      </c>
      <c r="E26" s="13">
        <f t="shared" si="1"/>
        <v>38883.75</v>
      </c>
      <c r="F26" s="19">
        <v>0</v>
      </c>
      <c r="G26" s="20">
        <v>0</v>
      </c>
      <c r="H26" s="21">
        <f t="shared" si="0"/>
        <v>38883.75</v>
      </c>
      <c r="I26" s="22">
        <f t="shared" si="2"/>
        <v>38883.75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53356.5</v>
      </c>
      <c r="E27" s="13">
        <f t="shared" si="1"/>
        <v>53356.5</v>
      </c>
      <c r="F27" s="19">
        <v>0</v>
      </c>
      <c r="G27" s="20">
        <v>0</v>
      </c>
      <c r="H27" s="21">
        <f t="shared" si="0"/>
        <v>53356.5</v>
      </c>
      <c r="I27" s="22">
        <f t="shared" si="2"/>
        <v>53356.5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32152.5</v>
      </c>
      <c r="E28" s="13">
        <f t="shared" si="1"/>
        <v>32152.5</v>
      </c>
      <c r="F28" s="19">
        <v>0</v>
      </c>
      <c r="G28" s="20">
        <v>0</v>
      </c>
      <c r="H28" s="21">
        <f t="shared" si="0"/>
        <v>32152.5</v>
      </c>
      <c r="I28" s="22">
        <f t="shared" si="2"/>
        <v>32152.5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9">
        <v>0</v>
      </c>
      <c r="G29" s="20">
        <v>0</v>
      </c>
      <c r="H29" s="21">
        <f t="shared" si="0"/>
        <v>2193</v>
      </c>
      <c r="I29" s="22">
        <f t="shared" si="2"/>
        <v>2193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18451.5</v>
      </c>
      <c r="E30" s="13">
        <f t="shared" si="1"/>
        <v>18451.5</v>
      </c>
      <c r="F30" s="19">
        <v>0</v>
      </c>
      <c r="G30" s="20">
        <v>0</v>
      </c>
      <c r="H30" s="21">
        <f t="shared" si="0"/>
        <v>18451.5</v>
      </c>
      <c r="I30" s="22">
        <f t="shared" si="2"/>
        <v>18451.5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10270.5</v>
      </c>
      <c r="E31" s="13">
        <f t="shared" si="1"/>
        <v>10270.5</v>
      </c>
      <c r="F31" s="19">
        <v>0</v>
      </c>
      <c r="G31" s="20">
        <v>0</v>
      </c>
      <c r="H31" s="21">
        <f t="shared" si="0"/>
        <v>10270.5</v>
      </c>
      <c r="I31" s="22">
        <f t="shared" si="2"/>
        <v>10270.5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53661</v>
      </c>
      <c r="E32" s="13">
        <f t="shared" si="1"/>
        <v>53661</v>
      </c>
      <c r="F32" s="19">
        <v>0</v>
      </c>
      <c r="G32" s="20">
        <v>0</v>
      </c>
      <c r="H32" s="21">
        <f t="shared" si="0"/>
        <v>53661</v>
      </c>
      <c r="I32" s="22">
        <f t="shared" si="2"/>
        <v>53661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16709.25</v>
      </c>
      <c r="E33" s="13">
        <f t="shared" si="1"/>
        <v>16709.25</v>
      </c>
      <c r="F33" s="19">
        <v>0</v>
      </c>
      <c r="G33" s="20">
        <v>0</v>
      </c>
      <c r="H33" s="21">
        <f t="shared" si="0"/>
        <v>16709.25</v>
      </c>
      <c r="I33" s="22">
        <f t="shared" si="2"/>
        <v>16709.25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9">
        <v>0</v>
      </c>
      <c r="G34" s="20">
        <v>0</v>
      </c>
      <c r="H34" s="21">
        <f t="shared" si="0"/>
        <v>11952.75</v>
      </c>
      <c r="I34" s="22">
        <f t="shared" si="2"/>
        <v>11952.75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9">
        <v>0</v>
      </c>
      <c r="G35" s="20">
        <v>0</v>
      </c>
      <c r="H35" s="21">
        <f t="shared" si="0"/>
        <v>7173.75</v>
      </c>
      <c r="I35" s="22">
        <f t="shared" si="2"/>
        <v>7173.75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9">
        <v>0</v>
      </c>
      <c r="G36" s="20">
        <v>0</v>
      </c>
      <c r="H36" s="21">
        <f t="shared" si="0"/>
        <v>4684.5</v>
      </c>
      <c r="I36" s="22">
        <f t="shared" si="2"/>
        <v>4684.5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49495.5</v>
      </c>
      <c r="E37" s="13">
        <f t="shared" si="1"/>
        <v>49495.5</v>
      </c>
      <c r="F37" s="19">
        <v>0</v>
      </c>
      <c r="G37" s="20">
        <v>0</v>
      </c>
      <c r="H37" s="21">
        <f t="shared" si="0"/>
        <v>49495.5</v>
      </c>
      <c r="I37" s="22">
        <f t="shared" si="2"/>
        <v>49495.5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9">
        <v>0</v>
      </c>
      <c r="G38" s="20">
        <v>0</v>
      </c>
      <c r="H38" s="21">
        <f t="shared" si="0"/>
        <v>31081.5</v>
      </c>
      <c r="I38" s="22">
        <f t="shared" si="2"/>
        <v>31081.5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35181.75</v>
      </c>
      <c r="E39" s="13">
        <f t="shared" si="1"/>
        <v>35181.75</v>
      </c>
      <c r="F39" s="19">
        <v>0</v>
      </c>
      <c r="G39" s="20">
        <v>0</v>
      </c>
      <c r="H39" s="21">
        <f t="shared" si="0"/>
        <v>35181.75</v>
      </c>
      <c r="I39" s="22">
        <f t="shared" si="2"/>
        <v>35181.75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174687</v>
      </c>
      <c r="E40" s="13">
        <f t="shared" si="1"/>
        <v>174687</v>
      </c>
      <c r="F40" s="19">
        <v>0</v>
      </c>
      <c r="G40" s="20">
        <v>0</v>
      </c>
      <c r="H40" s="21">
        <f t="shared" si="0"/>
        <v>174687</v>
      </c>
      <c r="I40" s="22">
        <f t="shared" si="2"/>
        <v>174687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9">
        <v>0</v>
      </c>
      <c r="G41" s="20">
        <v>0</v>
      </c>
      <c r="H41" s="21">
        <f t="shared" si="0"/>
        <v>6220.5</v>
      </c>
      <c r="I41" s="22">
        <f t="shared" si="2"/>
        <v>6220.5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9">
        <v>0</v>
      </c>
      <c r="G42" s="20">
        <v>0</v>
      </c>
      <c r="H42" s="21">
        <f t="shared" si="0"/>
        <v>8345.25</v>
      </c>
      <c r="I42" s="22">
        <f t="shared" si="2"/>
        <v>8345.25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60632.25</v>
      </c>
      <c r="E43" s="13">
        <f t="shared" si="1"/>
        <v>60632.25</v>
      </c>
      <c r="F43" s="19">
        <v>0</v>
      </c>
      <c r="G43" s="20">
        <v>0</v>
      </c>
      <c r="H43" s="21">
        <f t="shared" si="0"/>
        <v>60632.25</v>
      </c>
      <c r="I43" s="22">
        <f t="shared" si="2"/>
        <v>60632.25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11406.75</v>
      </c>
      <c r="E44" s="13">
        <f t="shared" si="1"/>
        <v>11406.75</v>
      </c>
      <c r="F44" s="19">
        <v>0</v>
      </c>
      <c r="G44" s="20">
        <v>0</v>
      </c>
      <c r="H44" s="21">
        <f t="shared" si="0"/>
        <v>11406.75</v>
      </c>
      <c r="I44" s="22">
        <f t="shared" si="2"/>
        <v>11406.75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25350</v>
      </c>
      <c r="E45" s="13">
        <f t="shared" si="1"/>
        <v>25350</v>
      </c>
      <c r="F45" s="19">
        <v>0</v>
      </c>
      <c r="G45" s="20">
        <v>0</v>
      </c>
      <c r="H45" s="21">
        <f t="shared" si="0"/>
        <v>25350</v>
      </c>
      <c r="I45" s="22">
        <f t="shared" si="2"/>
        <v>25350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103842</v>
      </c>
      <c r="E46" s="13">
        <f t="shared" si="1"/>
        <v>103842</v>
      </c>
      <c r="F46" s="19">
        <v>0</v>
      </c>
      <c r="G46" s="20">
        <v>0</v>
      </c>
      <c r="H46" s="21">
        <f t="shared" si="0"/>
        <v>103842</v>
      </c>
      <c r="I46" s="22">
        <f t="shared" si="2"/>
        <v>103842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36747.75</v>
      </c>
      <c r="E47" s="13">
        <f t="shared" si="1"/>
        <v>36747.75</v>
      </c>
      <c r="F47" s="19">
        <v>0</v>
      </c>
      <c r="G47" s="20">
        <v>0</v>
      </c>
      <c r="H47" s="21">
        <f t="shared" si="0"/>
        <v>36747.75</v>
      </c>
      <c r="I47" s="22">
        <f t="shared" si="2"/>
        <v>36747.75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141064.5</v>
      </c>
      <c r="E48" s="13">
        <f t="shared" si="1"/>
        <v>141064.5</v>
      </c>
      <c r="F48" s="19">
        <v>0</v>
      </c>
      <c r="G48" s="20">
        <v>0</v>
      </c>
      <c r="H48" s="21">
        <f t="shared" si="0"/>
        <v>141064.5</v>
      </c>
      <c r="I48" s="22">
        <f t="shared" si="2"/>
        <v>141064.5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23322</v>
      </c>
      <c r="E49" s="13">
        <f t="shared" si="1"/>
        <v>23322</v>
      </c>
      <c r="F49" s="19">
        <v>0</v>
      </c>
      <c r="G49" s="20">
        <v>0</v>
      </c>
      <c r="H49" s="21">
        <f t="shared" si="0"/>
        <v>23322</v>
      </c>
      <c r="I49" s="22">
        <f t="shared" si="2"/>
        <v>23322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85456.5</v>
      </c>
      <c r="E50" s="13">
        <f t="shared" si="1"/>
        <v>85456.5</v>
      </c>
      <c r="F50" s="19">
        <v>0</v>
      </c>
      <c r="G50" s="20">
        <v>0</v>
      </c>
      <c r="H50" s="21">
        <f t="shared" si="0"/>
        <v>85456.5</v>
      </c>
      <c r="I50" s="22">
        <f t="shared" si="2"/>
        <v>85456.5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9">
        <v>0</v>
      </c>
      <c r="G51" s="20">
        <v>0</v>
      </c>
      <c r="H51" s="21">
        <f t="shared" si="0"/>
        <v>4274.25</v>
      </c>
      <c r="I51" s="22">
        <f t="shared" si="2"/>
        <v>4274.25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9">
        <v>0</v>
      </c>
      <c r="G52" s="20">
        <v>0</v>
      </c>
      <c r="H52" s="21">
        <f t="shared" si="0"/>
        <v>3756</v>
      </c>
      <c r="I52" s="22">
        <f t="shared" si="2"/>
        <v>3756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22029.75</v>
      </c>
      <c r="E53" s="13">
        <f t="shared" si="1"/>
        <v>22029.75</v>
      </c>
      <c r="F53" s="19">
        <v>0</v>
      </c>
      <c r="G53" s="20">
        <v>0</v>
      </c>
      <c r="H53" s="21">
        <f t="shared" si="0"/>
        <v>22029.75</v>
      </c>
      <c r="I53" s="22">
        <f t="shared" si="2"/>
        <v>22029.75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10717.5</v>
      </c>
      <c r="E54" s="13">
        <f t="shared" si="1"/>
        <v>10717.5</v>
      </c>
      <c r="F54" s="19">
        <v>0</v>
      </c>
      <c r="G54" s="20">
        <v>0</v>
      </c>
      <c r="H54" s="21">
        <f t="shared" si="0"/>
        <v>10717.5</v>
      </c>
      <c r="I54" s="22">
        <f t="shared" si="2"/>
        <v>10717.5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214413.75</v>
      </c>
      <c r="E55" s="13">
        <f t="shared" si="1"/>
        <v>214413.75</v>
      </c>
      <c r="F55" s="19">
        <v>0</v>
      </c>
      <c r="G55" s="20">
        <v>0</v>
      </c>
      <c r="H55" s="21">
        <f t="shared" si="0"/>
        <v>214413.75</v>
      </c>
      <c r="I55" s="22">
        <f t="shared" si="2"/>
        <v>214413.75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9">
        <v>0</v>
      </c>
      <c r="G56" s="20">
        <v>0</v>
      </c>
      <c r="H56" s="21">
        <f t="shared" si="0"/>
        <v>36695.25</v>
      </c>
      <c r="I56" s="22">
        <f t="shared" si="2"/>
        <v>36695.25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49914</v>
      </c>
      <c r="E57" s="13">
        <f t="shared" si="1"/>
        <v>49914</v>
      </c>
      <c r="F57" s="19">
        <v>0</v>
      </c>
      <c r="G57" s="20">
        <v>0</v>
      </c>
      <c r="H57" s="21">
        <f t="shared" si="0"/>
        <v>49914</v>
      </c>
      <c r="I57" s="22">
        <f t="shared" si="2"/>
        <v>49914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9">
        <v>0</v>
      </c>
      <c r="G58" s="20">
        <v>0</v>
      </c>
      <c r="H58" s="21">
        <f t="shared" si="0"/>
        <v>23243.25</v>
      </c>
      <c r="I58" s="22">
        <f t="shared" si="2"/>
        <v>23243.25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31750.5</v>
      </c>
      <c r="E59" s="13">
        <f t="shared" si="1"/>
        <v>31750.5</v>
      </c>
      <c r="F59" s="19">
        <v>0</v>
      </c>
      <c r="G59" s="20">
        <v>0</v>
      </c>
      <c r="H59" s="21">
        <f t="shared" si="0"/>
        <v>31750.5</v>
      </c>
      <c r="I59" s="22">
        <f t="shared" si="2"/>
        <v>31750.5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9">
        <v>0</v>
      </c>
      <c r="G60" s="20">
        <v>0</v>
      </c>
      <c r="H60" s="21">
        <f t="shared" si="0"/>
        <v>14110.5</v>
      </c>
      <c r="I60" s="22">
        <f t="shared" si="2"/>
        <v>14110.5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23509.5</v>
      </c>
      <c r="E61" s="26">
        <f t="shared" si="1"/>
        <v>23509.5</v>
      </c>
      <c r="F61" s="27">
        <v>0</v>
      </c>
      <c r="G61" s="28">
        <v>0</v>
      </c>
      <c r="H61" s="29">
        <f t="shared" si="0"/>
        <v>23509.5</v>
      </c>
      <c r="I61" s="30">
        <f t="shared" si="2"/>
        <v>23509.5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3">SUM(D66:D66)</f>
        <v>2435.25</v>
      </c>
      <c r="F66" s="19">
        <v>0</v>
      </c>
      <c r="G66" s="20">
        <v>0</v>
      </c>
      <c r="H66" s="21">
        <f t="shared" ref="H66:H118" si="4">D66+F66</f>
        <v>2435.25</v>
      </c>
      <c r="I66" s="21">
        <f t="shared" ref="I66:I118" si="5">SUM(H66:H66)</f>
        <v>2435.25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42252</v>
      </c>
      <c r="E67" s="38">
        <f t="shared" si="3"/>
        <v>42252</v>
      </c>
      <c r="F67" s="19">
        <v>0</v>
      </c>
      <c r="G67" s="20">
        <v>0</v>
      </c>
      <c r="H67" s="21">
        <f t="shared" si="4"/>
        <v>42252</v>
      </c>
      <c r="I67" s="22">
        <f t="shared" si="5"/>
        <v>42252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15024</v>
      </c>
      <c r="E68" s="38">
        <f t="shared" si="3"/>
        <v>15024</v>
      </c>
      <c r="F68" s="19">
        <v>0</v>
      </c>
      <c r="G68" s="20">
        <v>0</v>
      </c>
      <c r="H68" s="21">
        <f t="shared" si="4"/>
        <v>15024</v>
      </c>
      <c r="I68" s="22">
        <f t="shared" si="5"/>
        <v>15024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66622.5</v>
      </c>
      <c r="E69" s="38">
        <f t="shared" si="3"/>
        <v>66622.5</v>
      </c>
      <c r="F69" s="19">
        <v>0</v>
      </c>
      <c r="G69" s="20">
        <v>0</v>
      </c>
      <c r="H69" s="21">
        <f t="shared" si="4"/>
        <v>66622.5</v>
      </c>
      <c r="I69" s="22">
        <f t="shared" si="5"/>
        <v>66622.5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3"/>
        <v>4966.5</v>
      </c>
      <c r="F70" s="19">
        <v>0</v>
      </c>
      <c r="G70" s="20">
        <v>0</v>
      </c>
      <c r="H70" s="21">
        <f t="shared" si="4"/>
        <v>4966.5</v>
      </c>
      <c r="I70" s="22">
        <f t="shared" si="5"/>
        <v>4966.5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24687</v>
      </c>
      <c r="E71" s="38">
        <f t="shared" si="3"/>
        <v>24687</v>
      </c>
      <c r="F71" s="19">
        <v>0</v>
      </c>
      <c r="G71" s="20">
        <v>0</v>
      </c>
      <c r="H71" s="21">
        <f t="shared" si="4"/>
        <v>24687</v>
      </c>
      <c r="I71" s="22">
        <f t="shared" si="5"/>
        <v>24687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31229.25</v>
      </c>
      <c r="E72" s="38">
        <f t="shared" si="3"/>
        <v>31229.25</v>
      </c>
      <c r="F72" s="19">
        <v>0</v>
      </c>
      <c r="G72" s="20">
        <v>0</v>
      </c>
      <c r="H72" s="21">
        <f t="shared" si="4"/>
        <v>31229.25</v>
      </c>
      <c r="I72" s="22">
        <f t="shared" si="5"/>
        <v>31229.25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27303</v>
      </c>
      <c r="E73" s="38">
        <f t="shared" si="3"/>
        <v>27303</v>
      </c>
      <c r="F73" s="19">
        <v>0</v>
      </c>
      <c r="G73" s="20">
        <v>0</v>
      </c>
      <c r="H73" s="21">
        <f t="shared" si="4"/>
        <v>27303</v>
      </c>
      <c r="I73" s="22">
        <f t="shared" si="5"/>
        <v>27303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3"/>
        <v>12093</v>
      </c>
      <c r="F74" s="19">
        <v>0</v>
      </c>
      <c r="G74" s="20">
        <v>0</v>
      </c>
      <c r="H74" s="21">
        <f t="shared" si="4"/>
        <v>12093</v>
      </c>
      <c r="I74" s="22">
        <f t="shared" si="5"/>
        <v>12093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3"/>
        <v>8283.75</v>
      </c>
      <c r="F75" s="19">
        <v>0</v>
      </c>
      <c r="G75" s="20">
        <v>0</v>
      </c>
      <c r="H75" s="21">
        <f t="shared" si="4"/>
        <v>8283.75</v>
      </c>
      <c r="I75" s="22">
        <f t="shared" si="5"/>
        <v>8283.75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3"/>
        <v>12824.25</v>
      </c>
      <c r="F76" s="19">
        <v>0</v>
      </c>
      <c r="G76" s="20">
        <v>0</v>
      </c>
      <c r="H76" s="21">
        <f t="shared" si="4"/>
        <v>12824.25</v>
      </c>
      <c r="I76" s="22">
        <f t="shared" si="5"/>
        <v>12824.25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20277</v>
      </c>
      <c r="E77" s="38">
        <f t="shared" si="3"/>
        <v>20277</v>
      </c>
      <c r="F77" s="19">
        <v>0</v>
      </c>
      <c r="G77" s="20">
        <v>0</v>
      </c>
      <c r="H77" s="21">
        <f t="shared" si="4"/>
        <v>20277</v>
      </c>
      <c r="I77" s="22">
        <f t="shared" si="5"/>
        <v>20277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345674.25</v>
      </c>
      <c r="E78" s="38">
        <f t="shared" si="3"/>
        <v>345674.25</v>
      </c>
      <c r="F78" s="19">
        <v>0</v>
      </c>
      <c r="G78" s="20">
        <v>0</v>
      </c>
      <c r="H78" s="21">
        <f t="shared" si="4"/>
        <v>345674.25</v>
      </c>
      <c r="I78" s="22">
        <f t="shared" si="5"/>
        <v>345674.25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3"/>
        <v>5920.5</v>
      </c>
      <c r="F79" s="19">
        <v>0</v>
      </c>
      <c r="G79" s="20">
        <v>0</v>
      </c>
      <c r="H79" s="21">
        <f t="shared" si="4"/>
        <v>5920.5</v>
      </c>
      <c r="I79" s="22">
        <f t="shared" si="5"/>
        <v>5920.5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10833</v>
      </c>
      <c r="E80" s="38">
        <f t="shared" si="3"/>
        <v>10833</v>
      </c>
      <c r="F80" s="19">
        <v>0</v>
      </c>
      <c r="G80" s="20">
        <v>0</v>
      </c>
      <c r="H80" s="21">
        <f t="shared" si="4"/>
        <v>10833</v>
      </c>
      <c r="I80" s="22">
        <f t="shared" si="5"/>
        <v>10833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26130</v>
      </c>
      <c r="E81" s="38">
        <f t="shared" si="3"/>
        <v>26130</v>
      </c>
      <c r="F81" s="19">
        <v>0</v>
      </c>
      <c r="G81" s="20">
        <v>0</v>
      </c>
      <c r="H81" s="21">
        <f t="shared" si="4"/>
        <v>26130</v>
      </c>
      <c r="I81" s="22">
        <f t="shared" si="5"/>
        <v>26130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41350.5</v>
      </c>
      <c r="E82" s="38">
        <f t="shared" si="3"/>
        <v>41350.5</v>
      </c>
      <c r="F82" s="19">
        <v>0</v>
      </c>
      <c r="G82" s="20">
        <v>0</v>
      </c>
      <c r="H82" s="21">
        <f t="shared" si="4"/>
        <v>41350.5</v>
      </c>
      <c r="I82" s="22">
        <f t="shared" si="5"/>
        <v>41350.5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69130.5</v>
      </c>
      <c r="E83" s="38">
        <f t="shared" si="3"/>
        <v>69130.5</v>
      </c>
      <c r="F83" s="19">
        <v>0</v>
      </c>
      <c r="G83" s="20">
        <v>0</v>
      </c>
      <c r="H83" s="21">
        <f t="shared" si="4"/>
        <v>69130.5</v>
      </c>
      <c r="I83" s="22">
        <f t="shared" si="5"/>
        <v>69130.5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12598.5</v>
      </c>
      <c r="E84" s="38">
        <f t="shared" si="3"/>
        <v>12598.5</v>
      </c>
      <c r="F84" s="19">
        <v>0</v>
      </c>
      <c r="G84" s="20">
        <v>0</v>
      </c>
      <c r="H84" s="21">
        <f t="shared" si="4"/>
        <v>12598.5</v>
      </c>
      <c r="I84" s="22">
        <f t="shared" si="5"/>
        <v>12598.5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56890.5</v>
      </c>
      <c r="E85" s="38">
        <f t="shared" si="3"/>
        <v>56890.5</v>
      </c>
      <c r="F85" s="19">
        <v>0</v>
      </c>
      <c r="G85" s="20">
        <v>0</v>
      </c>
      <c r="H85" s="21">
        <f t="shared" si="4"/>
        <v>56890.5</v>
      </c>
      <c r="I85" s="22">
        <f t="shared" si="5"/>
        <v>56890.5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34542</v>
      </c>
      <c r="E86" s="38">
        <f t="shared" si="3"/>
        <v>34542</v>
      </c>
      <c r="F86" s="19">
        <v>0</v>
      </c>
      <c r="G86" s="20">
        <v>0</v>
      </c>
      <c r="H86" s="21">
        <f t="shared" si="4"/>
        <v>34542</v>
      </c>
      <c r="I86" s="22">
        <f t="shared" si="5"/>
        <v>34542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3"/>
        <v>4767.75</v>
      </c>
      <c r="F87" s="19">
        <v>0</v>
      </c>
      <c r="G87" s="20">
        <v>0</v>
      </c>
      <c r="H87" s="21">
        <f t="shared" si="4"/>
        <v>4767.75</v>
      </c>
      <c r="I87" s="22">
        <f t="shared" si="5"/>
        <v>4767.75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17299.5</v>
      </c>
      <c r="E88" s="38">
        <f t="shared" si="3"/>
        <v>17299.5</v>
      </c>
      <c r="F88" s="19">
        <v>0</v>
      </c>
      <c r="G88" s="20">
        <v>0</v>
      </c>
      <c r="H88" s="21">
        <f t="shared" si="4"/>
        <v>17299.5</v>
      </c>
      <c r="I88" s="22">
        <f t="shared" si="5"/>
        <v>17299.5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20002.5</v>
      </c>
      <c r="E89" s="38">
        <f t="shared" si="3"/>
        <v>20002.5</v>
      </c>
      <c r="F89" s="19">
        <v>0</v>
      </c>
      <c r="G89" s="20">
        <v>0</v>
      </c>
      <c r="H89" s="21">
        <f t="shared" si="4"/>
        <v>20002.5</v>
      </c>
      <c r="I89" s="22">
        <f t="shared" si="5"/>
        <v>20002.5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5610</v>
      </c>
      <c r="E90" s="38">
        <f t="shared" si="3"/>
        <v>5610</v>
      </c>
      <c r="F90" s="19">
        <v>0</v>
      </c>
      <c r="G90" s="20">
        <v>0</v>
      </c>
      <c r="H90" s="21">
        <f t="shared" si="4"/>
        <v>5610</v>
      </c>
      <c r="I90" s="22">
        <f t="shared" si="5"/>
        <v>5610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16287</v>
      </c>
      <c r="E91" s="38">
        <f t="shared" si="3"/>
        <v>16287</v>
      </c>
      <c r="F91" s="19">
        <v>0</v>
      </c>
      <c r="G91" s="20">
        <v>0</v>
      </c>
      <c r="H91" s="21">
        <f t="shared" si="4"/>
        <v>16287</v>
      </c>
      <c r="I91" s="22">
        <f t="shared" si="5"/>
        <v>16287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85264.5</v>
      </c>
      <c r="E92" s="38">
        <f t="shared" si="3"/>
        <v>85264.5</v>
      </c>
      <c r="F92" s="19">
        <v>0</v>
      </c>
      <c r="G92" s="20">
        <v>0</v>
      </c>
      <c r="H92" s="21">
        <f t="shared" si="4"/>
        <v>85264.5</v>
      </c>
      <c r="I92" s="22">
        <f t="shared" si="5"/>
        <v>85264.5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6165</v>
      </c>
      <c r="E93" s="38">
        <f t="shared" si="3"/>
        <v>6165</v>
      </c>
      <c r="F93" s="19">
        <v>0</v>
      </c>
      <c r="G93" s="20">
        <v>0</v>
      </c>
      <c r="H93" s="21">
        <f t="shared" si="4"/>
        <v>6165</v>
      </c>
      <c r="I93" s="22">
        <f t="shared" si="5"/>
        <v>6165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54742.5</v>
      </c>
      <c r="E94" s="38">
        <f t="shared" si="3"/>
        <v>54742.5</v>
      </c>
      <c r="F94" s="19">
        <v>0</v>
      </c>
      <c r="G94" s="20">
        <v>0</v>
      </c>
      <c r="H94" s="21">
        <f t="shared" si="4"/>
        <v>54742.5</v>
      </c>
      <c r="I94" s="22">
        <f t="shared" si="5"/>
        <v>54742.5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31144.5</v>
      </c>
      <c r="E95" s="38">
        <f t="shared" si="3"/>
        <v>31144.5</v>
      </c>
      <c r="F95" s="19">
        <v>0</v>
      </c>
      <c r="G95" s="20">
        <v>0</v>
      </c>
      <c r="H95" s="21">
        <f t="shared" si="4"/>
        <v>31144.5</v>
      </c>
      <c r="I95" s="22">
        <f t="shared" si="5"/>
        <v>31144.5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98613.75</v>
      </c>
      <c r="E96" s="38">
        <f t="shared" si="3"/>
        <v>98613.75</v>
      </c>
      <c r="F96" s="19">
        <v>0</v>
      </c>
      <c r="G96" s="20">
        <v>0</v>
      </c>
      <c r="H96" s="21">
        <f t="shared" si="4"/>
        <v>98613.75</v>
      </c>
      <c r="I96" s="22">
        <f t="shared" si="5"/>
        <v>98613.75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38568.75</v>
      </c>
      <c r="E97" s="38">
        <f t="shared" si="3"/>
        <v>38568.75</v>
      </c>
      <c r="F97" s="19">
        <v>0</v>
      </c>
      <c r="G97" s="20">
        <v>0</v>
      </c>
      <c r="H97" s="21">
        <f t="shared" si="4"/>
        <v>38568.75</v>
      </c>
      <c r="I97" s="22">
        <f t="shared" si="5"/>
        <v>38568.75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54710.25</v>
      </c>
      <c r="E98" s="38">
        <f t="shared" si="3"/>
        <v>54710.25</v>
      </c>
      <c r="F98" s="19">
        <v>0</v>
      </c>
      <c r="G98" s="20">
        <v>0</v>
      </c>
      <c r="H98" s="21">
        <f t="shared" si="4"/>
        <v>54710.25</v>
      </c>
      <c r="I98" s="22">
        <f t="shared" si="5"/>
        <v>54710.25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3"/>
        <v>33531</v>
      </c>
      <c r="F99" s="19">
        <v>0</v>
      </c>
      <c r="G99" s="20">
        <v>0</v>
      </c>
      <c r="H99" s="21">
        <f t="shared" si="4"/>
        <v>33531</v>
      </c>
      <c r="I99" s="22">
        <f t="shared" si="5"/>
        <v>33531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33615.75</v>
      </c>
      <c r="E100" s="38">
        <f t="shared" si="3"/>
        <v>33615.75</v>
      </c>
      <c r="F100" s="19">
        <v>0</v>
      </c>
      <c r="G100" s="20">
        <v>0</v>
      </c>
      <c r="H100" s="21">
        <f t="shared" si="4"/>
        <v>33615.75</v>
      </c>
      <c r="I100" s="22">
        <f t="shared" si="5"/>
        <v>33615.75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3"/>
        <v>26559.75</v>
      </c>
      <c r="F101" s="19">
        <v>0</v>
      </c>
      <c r="G101" s="20">
        <v>0</v>
      </c>
      <c r="H101" s="21">
        <f t="shared" si="4"/>
        <v>26559.75</v>
      </c>
      <c r="I101" s="22">
        <f t="shared" si="5"/>
        <v>26559.75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3"/>
        <v>23552.25</v>
      </c>
      <c r="F102" s="19">
        <v>0</v>
      </c>
      <c r="G102" s="20">
        <v>0</v>
      </c>
      <c r="H102" s="21">
        <f t="shared" si="4"/>
        <v>23552.25</v>
      </c>
      <c r="I102" s="22">
        <f t="shared" si="5"/>
        <v>23552.25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15041.25</v>
      </c>
      <c r="E103" s="38">
        <f t="shared" si="3"/>
        <v>15041.25</v>
      </c>
      <c r="F103" s="19">
        <v>0</v>
      </c>
      <c r="G103" s="20">
        <v>0</v>
      </c>
      <c r="H103" s="21">
        <f t="shared" si="4"/>
        <v>15041.25</v>
      </c>
      <c r="I103" s="22">
        <f t="shared" si="5"/>
        <v>15041.25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30532.5</v>
      </c>
      <c r="E104" s="38">
        <f t="shared" si="3"/>
        <v>30532.5</v>
      </c>
      <c r="F104" s="19">
        <v>0</v>
      </c>
      <c r="G104" s="20">
        <v>0</v>
      </c>
      <c r="H104" s="21">
        <f t="shared" si="4"/>
        <v>30532.5</v>
      </c>
      <c r="I104" s="22">
        <f t="shared" si="5"/>
        <v>30532.5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3"/>
        <v>5325.75</v>
      </c>
      <c r="F105" s="19">
        <v>0</v>
      </c>
      <c r="G105" s="20">
        <v>0</v>
      </c>
      <c r="H105" s="21">
        <f t="shared" si="4"/>
        <v>5325.75</v>
      </c>
      <c r="I105" s="22">
        <f t="shared" si="5"/>
        <v>5325.75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10668</v>
      </c>
      <c r="E106" s="38">
        <f t="shared" si="3"/>
        <v>10668</v>
      </c>
      <c r="F106" s="19">
        <v>0</v>
      </c>
      <c r="G106" s="20">
        <v>0</v>
      </c>
      <c r="H106" s="21">
        <f t="shared" si="4"/>
        <v>10668</v>
      </c>
      <c r="I106" s="22">
        <f t="shared" si="5"/>
        <v>10668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3"/>
        <v>1973.25</v>
      </c>
      <c r="F107" s="19">
        <v>0</v>
      </c>
      <c r="G107" s="20">
        <v>0</v>
      </c>
      <c r="H107" s="21">
        <f t="shared" si="4"/>
        <v>1973.25</v>
      </c>
      <c r="I107" s="22">
        <f t="shared" si="5"/>
        <v>1973.25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46844.25</v>
      </c>
      <c r="E108" s="38">
        <f t="shared" si="3"/>
        <v>46844.25</v>
      </c>
      <c r="F108" s="19">
        <v>0</v>
      </c>
      <c r="G108" s="20">
        <v>0</v>
      </c>
      <c r="H108" s="21">
        <f t="shared" si="4"/>
        <v>46844.25</v>
      </c>
      <c r="I108" s="22">
        <f t="shared" si="5"/>
        <v>46844.25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30334.5</v>
      </c>
      <c r="E109" s="38">
        <f t="shared" si="3"/>
        <v>30334.5</v>
      </c>
      <c r="F109" s="19">
        <v>0</v>
      </c>
      <c r="G109" s="20">
        <v>0</v>
      </c>
      <c r="H109" s="21">
        <f t="shared" si="4"/>
        <v>30334.5</v>
      </c>
      <c r="I109" s="22">
        <f t="shared" si="5"/>
        <v>30334.5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220722</v>
      </c>
      <c r="E110" s="38">
        <f t="shared" si="3"/>
        <v>220722</v>
      </c>
      <c r="F110" s="19">
        <v>0</v>
      </c>
      <c r="G110" s="20">
        <v>0</v>
      </c>
      <c r="H110" s="21">
        <f t="shared" si="4"/>
        <v>220722</v>
      </c>
      <c r="I110" s="22">
        <f t="shared" si="5"/>
        <v>220722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11807.25</v>
      </c>
      <c r="E111" s="38">
        <f t="shared" si="3"/>
        <v>11807.25</v>
      </c>
      <c r="F111" s="19">
        <v>0</v>
      </c>
      <c r="G111" s="20">
        <v>0</v>
      </c>
      <c r="H111" s="21">
        <f t="shared" si="4"/>
        <v>11807.25</v>
      </c>
      <c r="I111" s="22">
        <f t="shared" si="5"/>
        <v>11807.25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3"/>
        <v>7878.75</v>
      </c>
      <c r="F112" s="19">
        <v>0</v>
      </c>
      <c r="G112" s="20">
        <v>0</v>
      </c>
      <c r="H112" s="21">
        <f t="shared" si="4"/>
        <v>7878.75</v>
      </c>
      <c r="I112" s="22">
        <f t="shared" si="5"/>
        <v>7878.75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3"/>
        <v>14649</v>
      </c>
      <c r="F113" s="19">
        <v>0</v>
      </c>
      <c r="G113" s="20">
        <v>0</v>
      </c>
      <c r="H113" s="21">
        <f t="shared" si="4"/>
        <v>14649</v>
      </c>
      <c r="I113" s="22">
        <f t="shared" si="5"/>
        <v>14649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54810</v>
      </c>
      <c r="E114" s="38">
        <f t="shared" si="3"/>
        <v>54810</v>
      </c>
      <c r="F114" s="19">
        <v>0</v>
      </c>
      <c r="G114" s="20">
        <v>0</v>
      </c>
      <c r="H114" s="21">
        <f t="shared" si="4"/>
        <v>54810</v>
      </c>
      <c r="I114" s="22">
        <f t="shared" si="5"/>
        <v>54810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28158.75</v>
      </c>
      <c r="E115" s="38">
        <f t="shared" si="3"/>
        <v>28158.75</v>
      </c>
      <c r="F115" s="19">
        <v>0</v>
      </c>
      <c r="G115" s="20">
        <v>0</v>
      </c>
      <c r="H115" s="21">
        <f t="shared" si="4"/>
        <v>28158.75</v>
      </c>
      <c r="I115" s="22">
        <f t="shared" si="5"/>
        <v>28158.75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44941.5</v>
      </c>
      <c r="E116" s="38">
        <f t="shared" si="3"/>
        <v>44941.5</v>
      </c>
      <c r="F116" s="19">
        <v>0</v>
      </c>
      <c r="G116" s="20">
        <v>0</v>
      </c>
      <c r="H116" s="21">
        <f t="shared" si="4"/>
        <v>44941.5</v>
      </c>
      <c r="I116" s="22">
        <f t="shared" si="5"/>
        <v>44941.5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11833.5</v>
      </c>
      <c r="E117" s="38">
        <f t="shared" si="3"/>
        <v>11833.5</v>
      </c>
      <c r="F117" s="19">
        <v>0</v>
      </c>
      <c r="G117" s="20">
        <v>0</v>
      </c>
      <c r="H117" s="21">
        <f t="shared" si="4"/>
        <v>11833.5</v>
      </c>
      <c r="I117" s="22">
        <f t="shared" si="5"/>
        <v>11833.5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7675.5</v>
      </c>
      <c r="E118" s="38">
        <f t="shared" si="3"/>
        <v>7675.5</v>
      </c>
      <c r="F118" s="19">
        <v>0</v>
      </c>
      <c r="G118" s="20">
        <v>0</v>
      </c>
      <c r="H118" s="21">
        <f t="shared" si="4"/>
        <v>7675.5</v>
      </c>
      <c r="I118" s="22">
        <f t="shared" si="5"/>
        <v>7675.5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3750000</v>
      </c>
      <c r="E119" s="42">
        <f t="shared" si="6"/>
        <v>3750000</v>
      </c>
      <c r="F119" s="43">
        <f t="shared" si="6"/>
        <v>0</v>
      </c>
      <c r="G119" s="43">
        <f t="shared" si="6"/>
        <v>0</v>
      </c>
      <c r="H119" s="43">
        <f t="shared" si="6"/>
        <v>3750000</v>
      </c>
      <c r="I119" s="44">
        <f t="shared" si="6"/>
        <v>3750000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1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0">
        <v>45113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0twH/3Az9eJV8a8P9gMuL0lH5ktpGxkJs4TPDMGnPacAwG86sIUh0PUPye9voMAcZ63emkppxYvBEN2jxub8hA==" saltValue="UBjYluaeieVF7GctysKR/w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Alston, Jessica R</cp:lastModifiedBy>
  <cp:lastPrinted>2023-03-21T18:54:37Z</cp:lastPrinted>
  <dcterms:created xsi:type="dcterms:W3CDTF">2020-06-25T20:41:28Z</dcterms:created>
  <dcterms:modified xsi:type="dcterms:W3CDTF">2024-06-03T14:32:46Z</dcterms:modified>
</cp:coreProperties>
</file>