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nkardos_move\lieap_cip\"/>
    </mc:Choice>
  </mc:AlternateContent>
  <xr:revisionPtr revIDLastSave="0" documentId="8_{BE2840E4-325C-462E-BC98-3DDC1B6B329F}" xr6:coauthVersionLast="47" xr6:coauthVersionMax="47" xr10:uidLastSave="{00000000-0000-0000-0000-000000000000}"/>
  <bookViews>
    <workbookView xWindow="-108" yWindow="-108" windowWidth="23256" windowHeight="12456" xr2:uid="{3705200D-4C5A-40BC-B7A6-9B88CD4CA3E4}"/>
  </bookViews>
  <sheets>
    <sheet name="FA2" sheetId="1" r:id="rId1"/>
    <sheet name="FA1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E116" i="1"/>
  <c r="H115" i="1"/>
  <c r="I115" i="1" s="1"/>
  <c r="H113" i="1"/>
  <c r="I113" i="1" s="1"/>
  <c r="H111" i="1"/>
  <c r="I111" i="1" s="1"/>
  <c r="H105" i="1"/>
  <c r="I105" i="1" s="1"/>
  <c r="H104" i="1"/>
  <c r="I104" i="1" s="1"/>
  <c r="H102" i="1"/>
  <c r="I102" i="1" s="1"/>
  <c r="H101" i="1"/>
  <c r="I101" i="1" s="1"/>
  <c r="H92" i="1"/>
  <c r="I92" i="1" s="1"/>
  <c r="H91" i="1"/>
  <c r="I91" i="1" s="1"/>
  <c r="H90" i="1"/>
  <c r="I90" i="1" s="1"/>
  <c r="H89" i="1"/>
  <c r="I89" i="1" s="1"/>
  <c r="H87" i="1"/>
  <c r="I87" i="1" s="1"/>
  <c r="E81" i="1"/>
  <c r="H80" i="1"/>
  <c r="I80" i="1" s="1"/>
  <c r="H78" i="1"/>
  <c r="I78" i="1" s="1"/>
  <c r="H77" i="1"/>
  <c r="I77" i="1" s="1"/>
  <c r="H75" i="1"/>
  <c r="I75" i="1" s="1"/>
  <c r="E71" i="1"/>
  <c r="E69" i="1"/>
  <c r="D119" i="1"/>
  <c r="E67" i="1"/>
  <c r="H66" i="1"/>
  <c r="I66" i="1" s="1"/>
  <c r="H59" i="1"/>
  <c r="I59" i="1" s="1"/>
  <c r="H54" i="1"/>
  <c r="I54" i="1" s="1"/>
  <c r="H50" i="1"/>
  <c r="I50" i="1" s="1"/>
  <c r="E47" i="1"/>
  <c r="H42" i="1"/>
  <c r="I42" i="1" s="1"/>
  <c r="H38" i="1"/>
  <c r="I38" i="1" s="1"/>
  <c r="H36" i="1"/>
  <c r="I36" i="1" s="1"/>
  <c r="H35" i="1"/>
  <c r="I35" i="1" s="1"/>
  <c r="E18" i="1"/>
  <c r="F122" i="2"/>
  <c r="F119" i="2"/>
  <c r="D119" i="2"/>
  <c r="I118" i="2"/>
  <c r="H118" i="2"/>
  <c r="G118" i="2"/>
  <c r="E118" i="2"/>
  <c r="H117" i="2"/>
  <c r="I117" i="2" s="1"/>
  <c r="G117" i="2"/>
  <c r="E117" i="2"/>
  <c r="I116" i="2"/>
  <c r="H116" i="2"/>
  <c r="G116" i="2"/>
  <c r="E116" i="2"/>
  <c r="I115" i="2"/>
  <c r="H115" i="2"/>
  <c r="G115" i="2"/>
  <c r="E115" i="2"/>
  <c r="H114" i="2"/>
  <c r="I114" i="2" s="1"/>
  <c r="E114" i="2"/>
  <c r="I113" i="2"/>
  <c r="H113" i="2"/>
  <c r="G113" i="2"/>
  <c r="E113" i="2"/>
  <c r="I112" i="2"/>
  <c r="H112" i="2"/>
  <c r="G112" i="2"/>
  <c r="E112" i="2"/>
  <c r="H111" i="2"/>
  <c r="I111" i="2" s="1"/>
  <c r="G111" i="2"/>
  <c r="E111" i="2"/>
  <c r="I110" i="2"/>
  <c r="H110" i="2"/>
  <c r="G110" i="2"/>
  <c r="E110" i="2"/>
  <c r="I109" i="2"/>
  <c r="H109" i="2"/>
  <c r="G109" i="2"/>
  <c r="E109" i="2"/>
  <c r="H108" i="2"/>
  <c r="I108" i="2" s="1"/>
  <c r="G108" i="2"/>
  <c r="E108" i="2"/>
  <c r="I107" i="2"/>
  <c r="H107" i="2"/>
  <c r="G107" i="2"/>
  <c r="E107" i="2"/>
  <c r="I106" i="2"/>
  <c r="H106" i="2"/>
  <c r="G106" i="2"/>
  <c r="E106" i="2"/>
  <c r="H105" i="2"/>
  <c r="I105" i="2" s="1"/>
  <c r="G105" i="2"/>
  <c r="E105" i="2"/>
  <c r="I104" i="2"/>
  <c r="H104" i="2"/>
  <c r="G104" i="2"/>
  <c r="E104" i="2"/>
  <c r="I103" i="2"/>
  <c r="H103" i="2"/>
  <c r="G103" i="2"/>
  <c r="E103" i="2"/>
  <c r="H102" i="2"/>
  <c r="I102" i="2" s="1"/>
  <c r="G102" i="2"/>
  <c r="E102" i="2"/>
  <c r="I101" i="2"/>
  <c r="H101" i="2"/>
  <c r="G101" i="2"/>
  <c r="E101" i="2"/>
  <c r="I100" i="2"/>
  <c r="H100" i="2"/>
  <c r="G100" i="2"/>
  <c r="E100" i="2"/>
  <c r="I99" i="2"/>
  <c r="H99" i="2"/>
  <c r="G99" i="2"/>
  <c r="E99" i="2"/>
  <c r="I98" i="2"/>
  <c r="H98" i="2"/>
  <c r="G98" i="2"/>
  <c r="E98" i="2"/>
  <c r="I97" i="2"/>
  <c r="H97" i="2"/>
  <c r="G97" i="2"/>
  <c r="E97" i="2"/>
  <c r="I96" i="2"/>
  <c r="H96" i="2"/>
  <c r="G96" i="2"/>
  <c r="E96" i="2"/>
  <c r="I95" i="2"/>
  <c r="H95" i="2"/>
  <c r="G95" i="2"/>
  <c r="E95" i="2"/>
  <c r="I94" i="2"/>
  <c r="H94" i="2"/>
  <c r="G94" i="2"/>
  <c r="E94" i="2"/>
  <c r="I93" i="2"/>
  <c r="H93" i="2"/>
  <c r="G93" i="2"/>
  <c r="E93" i="2"/>
  <c r="I92" i="2"/>
  <c r="H92" i="2"/>
  <c r="G92" i="2"/>
  <c r="E92" i="2"/>
  <c r="I91" i="2"/>
  <c r="H91" i="2"/>
  <c r="G91" i="2"/>
  <c r="E91" i="2"/>
  <c r="I90" i="2"/>
  <c r="H90" i="2"/>
  <c r="G90" i="2"/>
  <c r="E90" i="2"/>
  <c r="I89" i="2"/>
  <c r="H89" i="2"/>
  <c r="G89" i="2"/>
  <c r="E89" i="2"/>
  <c r="I88" i="2"/>
  <c r="H88" i="2"/>
  <c r="G88" i="2"/>
  <c r="E88" i="2"/>
  <c r="I87" i="2"/>
  <c r="H87" i="2"/>
  <c r="G87" i="2"/>
  <c r="E87" i="2"/>
  <c r="I86" i="2"/>
  <c r="H86" i="2"/>
  <c r="G86" i="2"/>
  <c r="E86" i="2"/>
  <c r="I85" i="2"/>
  <c r="H85" i="2"/>
  <c r="G85" i="2"/>
  <c r="E85" i="2"/>
  <c r="I84" i="2"/>
  <c r="H84" i="2"/>
  <c r="G84" i="2"/>
  <c r="E84" i="2"/>
  <c r="I83" i="2"/>
  <c r="H83" i="2"/>
  <c r="G83" i="2"/>
  <c r="E83" i="2"/>
  <c r="H82" i="2"/>
  <c r="I82" i="2" s="1"/>
  <c r="G82" i="2"/>
  <c r="E82" i="2"/>
  <c r="I81" i="2"/>
  <c r="H81" i="2"/>
  <c r="G81" i="2"/>
  <c r="E81" i="2"/>
  <c r="I80" i="2"/>
  <c r="H80" i="2"/>
  <c r="G80" i="2"/>
  <c r="E80" i="2"/>
  <c r="I79" i="2"/>
  <c r="H79" i="2"/>
  <c r="G79" i="2"/>
  <c r="E79" i="2"/>
  <c r="I78" i="2"/>
  <c r="H78" i="2"/>
  <c r="G78" i="2"/>
  <c r="E78" i="2"/>
  <c r="I77" i="2"/>
  <c r="H77" i="2"/>
  <c r="G77" i="2"/>
  <c r="E77" i="2"/>
  <c r="I76" i="2"/>
  <c r="H76" i="2"/>
  <c r="G76" i="2"/>
  <c r="E76" i="2"/>
  <c r="I75" i="2"/>
  <c r="H75" i="2"/>
  <c r="G75" i="2"/>
  <c r="E75" i="2"/>
  <c r="I74" i="2"/>
  <c r="H74" i="2"/>
  <c r="G74" i="2"/>
  <c r="E74" i="2"/>
  <c r="I73" i="2"/>
  <c r="H73" i="2"/>
  <c r="G73" i="2"/>
  <c r="E73" i="2"/>
  <c r="I72" i="2"/>
  <c r="H72" i="2"/>
  <c r="G72" i="2"/>
  <c r="E72" i="2"/>
  <c r="I71" i="2"/>
  <c r="H71" i="2"/>
  <c r="G71" i="2"/>
  <c r="E71" i="2"/>
  <c r="I70" i="2"/>
  <c r="H70" i="2"/>
  <c r="G70" i="2"/>
  <c r="E70" i="2"/>
  <c r="I69" i="2"/>
  <c r="H69" i="2"/>
  <c r="G69" i="2"/>
  <c r="E69" i="2"/>
  <c r="I68" i="2"/>
  <c r="H68" i="2"/>
  <c r="G68" i="2"/>
  <c r="E68" i="2"/>
  <c r="I67" i="2"/>
  <c r="H67" i="2"/>
  <c r="G67" i="2"/>
  <c r="E67" i="2"/>
  <c r="I66" i="2"/>
  <c r="H66" i="2"/>
  <c r="G66" i="2"/>
  <c r="E66" i="2"/>
  <c r="I61" i="2"/>
  <c r="H61" i="2"/>
  <c r="G61" i="2"/>
  <c r="E61" i="2"/>
  <c r="I60" i="2"/>
  <c r="H60" i="2"/>
  <c r="G60" i="2"/>
  <c r="E60" i="2"/>
  <c r="I59" i="2"/>
  <c r="H59" i="2"/>
  <c r="G59" i="2"/>
  <c r="E59" i="2"/>
  <c r="I58" i="2"/>
  <c r="H58" i="2"/>
  <c r="G58" i="2"/>
  <c r="E58" i="2"/>
  <c r="I57" i="2"/>
  <c r="H57" i="2"/>
  <c r="G57" i="2"/>
  <c r="E57" i="2"/>
  <c r="I56" i="2"/>
  <c r="H56" i="2"/>
  <c r="G56" i="2"/>
  <c r="E56" i="2"/>
  <c r="I55" i="2"/>
  <c r="H55" i="2"/>
  <c r="E55" i="2"/>
  <c r="I54" i="2"/>
  <c r="H54" i="2"/>
  <c r="G54" i="2"/>
  <c r="E54" i="2"/>
  <c r="H53" i="2"/>
  <c r="I53" i="2" s="1"/>
  <c r="G53" i="2"/>
  <c r="E53" i="2"/>
  <c r="H52" i="2"/>
  <c r="I52" i="2" s="1"/>
  <c r="G52" i="2"/>
  <c r="E52" i="2"/>
  <c r="I51" i="2"/>
  <c r="H51" i="2"/>
  <c r="G51" i="2"/>
  <c r="E51" i="2"/>
  <c r="I50" i="2"/>
  <c r="H50" i="2"/>
  <c r="G50" i="2"/>
  <c r="E50" i="2"/>
  <c r="H49" i="2"/>
  <c r="I49" i="2" s="1"/>
  <c r="G49" i="2"/>
  <c r="E49" i="2"/>
  <c r="I48" i="2"/>
  <c r="H48" i="2"/>
  <c r="E48" i="2"/>
  <c r="H47" i="2"/>
  <c r="I47" i="2" s="1"/>
  <c r="G47" i="2"/>
  <c r="E47" i="2"/>
  <c r="I46" i="2"/>
  <c r="H46" i="2"/>
  <c r="G46" i="2"/>
  <c r="E46" i="2"/>
  <c r="H45" i="2"/>
  <c r="I45" i="2" s="1"/>
  <c r="G45" i="2"/>
  <c r="E45" i="2"/>
  <c r="H44" i="2"/>
  <c r="I44" i="2" s="1"/>
  <c r="G44" i="2"/>
  <c r="E44" i="2"/>
  <c r="I43" i="2"/>
  <c r="H43" i="2"/>
  <c r="G43" i="2"/>
  <c r="E43" i="2"/>
  <c r="H42" i="2"/>
  <c r="I42" i="2" s="1"/>
  <c r="G42" i="2"/>
  <c r="E42" i="2"/>
  <c r="H41" i="2"/>
  <c r="I41" i="2" s="1"/>
  <c r="G41" i="2"/>
  <c r="E41" i="2"/>
  <c r="I40" i="2"/>
  <c r="H40" i="2"/>
  <c r="E40" i="2"/>
  <c r="I39" i="2"/>
  <c r="H39" i="2"/>
  <c r="G39" i="2"/>
  <c r="E39" i="2"/>
  <c r="H38" i="2"/>
  <c r="I38" i="2" s="1"/>
  <c r="G38" i="2"/>
  <c r="E38" i="2"/>
  <c r="H37" i="2"/>
  <c r="I37" i="2" s="1"/>
  <c r="G37" i="2"/>
  <c r="E37" i="2"/>
  <c r="I36" i="2"/>
  <c r="H36" i="2"/>
  <c r="G36" i="2"/>
  <c r="E36" i="2"/>
  <c r="H35" i="2"/>
  <c r="I35" i="2" s="1"/>
  <c r="G35" i="2"/>
  <c r="E35" i="2"/>
  <c r="H34" i="2"/>
  <c r="I34" i="2" s="1"/>
  <c r="G34" i="2"/>
  <c r="E34" i="2"/>
  <c r="I33" i="2"/>
  <c r="H33" i="2"/>
  <c r="G33" i="2"/>
  <c r="E33" i="2"/>
  <c r="H32" i="2"/>
  <c r="I32" i="2" s="1"/>
  <c r="G32" i="2"/>
  <c r="E32" i="2"/>
  <c r="H31" i="2"/>
  <c r="I31" i="2" s="1"/>
  <c r="G31" i="2"/>
  <c r="E31" i="2"/>
  <c r="I30" i="2"/>
  <c r="H30" i="2"/>
  <c r="G30" i="2"/>
  <c r="E30" i="2"/>
  <c r="I29" i="2"/>
  <c r="H29" i="2"/>
  <c r="G29" i="2"/>
  <c r="E29" i="2"/>
  <c r="H28" i="2"/>
  <c r="I28" i="2" s="1"/>
  <c r="G28" i="2"/>
  <c r="E28" i="2"/>
  <c r="I27" i="2"/>
  <c r="H27" i="2"/>
  <c r="G27" i="2"/>
  <c r="E27" i="2"/>
  <c r="I26" i="2"/>
  <c r="H26" i="2"/>
  <c r="G26" i="2"/>
  <c r="E26" i="2"/>
  <c r="H25" i="2"/>
  <c r="I25" i="2" s="1"/>
  <c r="G25" i="2"/>
  <c r="E25" i="2"/>
  <c r="I24" i="2"/>
  <c r="H24" i="2"/>
  <c r="G24" i="2"/>
  <c r="E24" i="2"/>
  <c r="I23" i="2"/>
  <c r="H23" i="2"/>
  <c r="G23" i="2"/>
  <c r="E23" i="2"/>
  <c r="H22" i="2"/>
  <c r="I22" i="2" s="1"/>
  <c r="G22" i="2"/>
  <c r="E22" i="2"/>
  <c r="I21" i="2"/>
  <c r="H21" i="2"/>
  <c r="G21" i="2"/>
  <c r="E21" i="2"/>
  <c r="I20" i="2"/>
  <c r="H20" i="2"/>
  <c r="G20" i="2"/>
  <c r="E20" i="2"/>
  <c r="H19" i="2"/>
  <c r="I19" i="2" s="1"/>
  <c r="G19" i="2"/>
  <c r="E19" i="2"/>
  <c r="I18" i="2"/>
  <c r="H18" i="2"/>
  <c r="G18" i="2"/>
  <c r="E18" i="2"/>
  <c r="H17" i="2"/>
  <c r="I17" i="2" s="1"/>
  <c r="G17" i="2"/>
  <c r="E17" i="2"/>
  <c r="H16" i="2"/>
  <c r="I16" i="2" s="1"/>
  <c r="G16" i="2"/>
  <c r="E16" i="2"/>
  <c r="I15" i="2"/>
  <c r="H15" i="2"/>
  <c r="H119" i="2" s="1"/>
  <c r="G15" i="2"/>
  <c r="G119" i="2" s="1"/>
  <c r="E15" i="2"/>
  <c r="E119" i="2" s="1"/>
  <c r="H118" i="1"/>
  <c r="I118" i="1" s="1"/>
  <c r="H117" i="1"/>
  <c r="I117" i="1" s="1"/>
  <c r="E115" i="1"/>
  <c r="H114" i="1"/>
  <c r="I114" i="1" s="1"/>
  <c r="H109" i="1"/>
  <c r="I109" i="1" s="1"/>
  <c r="E106" i="1"/>
  <c r="E97" i="1"/>
  <c r="H95" i="1"/>
  <c r="I95" i="1" s="1"/>
  <c r="H83" i="1"/>
  <c r="I83" i="1" s="1"/>
  <c r="H82" i="1"/>
  <c r="I82" i="1" s="1"/>
  <c r="E80" i="1"/>
  <c r="H79" i="1"/>
  <c r="I79" i="1" s="1"/>
  <c r="H73" i="1"/>
  <c r="I73" i="1" s="1"/>
  <c r="H70" i="1"/>
  <c r="I70" i="1" s="1"/>
  <c r="H53" i="1"/>
  <c r="I53" i="1" s="1"/>
  <c r="H52" i="1"/>
  <c r="I52" i="1" s="1"/>
  <c r="H48" i="1"/>
  <c r="I48" i="1" s="1"/>
  <c r="H41" i="1"/>
  <c r="I41" i="1" s="1"/>
  <c r="H40" i="1"/>
  <c r="I40" i="1" s="1"/>
  <c r="E34" i="1"/>
  <c r="H33" i="1"/>
  <c r="I33" i="1" s="1"/>
  <c r="E29" i="1"/>
  <c r="H28" i="1"/>
  <c r="I28" i="1" s="1"/>
  <c r="H26" i="1"/>
  <c r="I26" i="1" s="1"/>
  <c r="E24" i="1"/>
  <c r="H23" i="1"/>
  <c r="I23" i="1" s="1"/>
  <c r="E21" i="1"/>
  <c r="H19" i="1"/>
  <c r="I19" i="1" s="1"/>
  <c r="E17" i="1"/>
  <c r="H16" i="1"/>
  <c r="I16" i="1" s="1"/>
  <c r="E110" i="1"/>
  <c r="H107" i="1"/>
  <c r="I107" i="1" s="1"/>
  <c r="H98" i="1"/>
  <c r="I98" i="1" s="1"/>
  <c r="H86" i="1"/>
  <c r="I86" i="1" s="1"/>
  <c r="E74" i="1"/>
  <c r="E61" i="1"/>
  <c r="H49" i="1"/>
  <c r="I49" i="1" s="1"/>
  <c r="H45" i="1"/>
  <c r="I45" i="1" s="1"/>
  <c r="H37" i="1"/>
  <c r="I37" i="1" s="1"/>
  <c r="E25" i="1"/>
  <c r="F122" i="1"/>
  <c r="F119" i="1"/>
  <c r="G118" i="1"/>
  <c r="E118" i="1"/>
  <c r="G117" i="1"/>
  <c r="G116" i="1"/>
  <c r="G115" i="1"/>
  <c r="G114" i="1"/>
  <c r="E114" i="1"/>
  <c r="G113" i="1"/>
  <c r="H112" i="1"/>
  <c r="I112" i="1" s="1"/>
  <c r="G112" i="1"/>
  <c r="E112" i="1"/>
  <c r="G111" i="1"/>
  <c r="E111" i="1"/>
  <c r="G110" i="1"/>
  <c r="G109" i="1"/>
  <c r="H108" i="1"/>
  <c r="I108" i="1" s="1"/>
  <c r="G108" i="1"/>
  <c r="E108" i="1"/>
  <c r="G107" i="1"/>
  <c r="H106" i="1"/>
  <c r="I106" i="1" s="1"/>
  <c r="G106" i="1"/>
  <c r="G105" i="1"/>
  <c r="G104" i="1"/>
  <c r="E104" i="1"/>
  <c r="H103" i="1"/>
  <c r="I103" i="1" s="1"/>
  <c r="G103" i="1"/>
  <c r="E103" i="1"/>
  <c r="G102" i="1"/>
  <c r="G101" i="1"/>
  <c r="H100" i="1"/>
  <c r="I100" i="1" s="1"/>
  <c r="G100" i="1"/>
  <c r="E100" i="1"/>
  <c r="H99" i="1"/>
  <c r="I99" i="1" s="1"/>
  <c r="G99" i="1"/>
  <c r="E99" i="1"/>
  <c r="G98" i="1"/>
  <c r="H97" i="1"/>
  <c r="I97" i="1" s="1"/>
  <c r="G97" i="1"/>
  <c r="H96" i="1"/>
  <c r="I96" i="1" s="1"/>
  <c r="G96" i="1"/>
  <c r="E96" i="1"/>
  <c r="G95" i="1"/>
  <c r="H94" i="1"/>
  <c r="I94" i="1" s="1"/>
  <c r="G94" i="1"/>
  <c r="E94" i="1"/>
  <c r="H93" i="1"/>
  <c r="I93" i="1" s="1"/>
  <c r="G93" i="1"/>
  <c r="E93" i="1"/>
  <c r="G92" i="1"/>
  <c r="G91" i="1"/>
  <c r="G90" i="1"/>
  <c r="G89" i="1"/>
  <c r="H88" i="1"/>
  <c r="I88" i="1" s="1"/>
  <c r="G88" i="1"/>
  <c r="E88" i="1"/>
  <c r="G87" i="1"/>
  <c r="G86" i="1"/>
  <c r="E86" i="1"/>
  <c r="H85" i="1"/>
  <c r="I85" i="1" s="1"/>
  <c r="G85" i="1"/>
  <c r="E85" i="1"/>
  <c r="H84" i="1"/>
  <c r="I84" i="1" s="1"/>
  <c r="G84" i="1"/>
  <c r="E84" i="1"/>
  <c r="G83" i="1"/>
  <c r="G82" i="1"/>
  <c r="H81" i="1"/>
  <c r="I81" i="1" s="1"/>
  <c r="G81" i="1"/>
  <c r="G80" i="1"/>
  <c r="G79" i="1"/>
  <c r="G78" i="1"/>
  <c r="G77" i="1"/>
  <c r="E77" i="1"/>
  <c r="H76" i="1"/>
  <c r="I76" i="1" s="1"/>
  <c r="G76" i="1"/>
  <c r="E76" i="1"/>
  <c r="G75" i="1"/>
  <c r="H74" i="1"/>
  <c r="I74" i="1" s="1"/>
  <c r="G74" i="1"/>
  <c r="G73" i="1"/>
  <c r="E73" i="1"/>
  <c r="H72" i="1"/>
  <c r="I72" i="1" s="1"/>
  <c r="G72" i="1"/>
  <c r="E72" i="1"/>
  <c r="G71" i="1"/>
  <c r="G70" i="1"/>
  <c r="G69" i="1"/>
  <c r="G68" i="1"/>
  <c r="G67" i="1"/>
  <c r="G66" i="1"/>
  <c r="G61" i="1"/>
  <c r="H60" i="1"/>
  <c r="I60" i="1" s="1"/>
  <c r="G60" i="1"/>
  <c r="E60" i="1"/>
  <c r="G59" i="1"/>
  <c r="E59" i="1"/>
  <c r="H58" i="1"/>
  <c r="I58" i="1" s="1"/>
  <c r="G58" i="1"/>
  <c r="E58" i="1"/>
  <c r="H57" i="1"/>
  <c r="I57" i="1" s="1"/>
  <c r="G57" i="1"/>
  <c r="E57" i="1"/>
  <c r="H56" i="1"/>
  <c r="I56" i="1" s="1"/>
  <c r="G56" i="1"/>
  <c r="E56" i="1"/>
  <c r="H55" i="1"/>
  <c r="I55" i="1" s="1"/>
  <c r="G55" i="1"/>
  <c r="E55" i="1"/>
  <c r="G54" i="1"/>
  <c r="E54" i="1"/>
  <c r="G53" i="1"/>
  <c r="G52" i="1"/>
  <c r="H51" i="1"/>
  <c r="I51" i="1" s="1"/>
  <c r="G51" i="1"/>
  <c r="E51" i="1"/>
  <c r="G50" i="1"/>
  <c r="E50" i="1"/>
  <c r="G49" i="1"/>
  <c r="E49" i="1"/>
  <c r="G48" i="1"/>
  <c r="E48" i="1"/>
  <c r="G47" i="1"/>
  <c r="H46" i="1"/>
  <c r="I46" i="1" s="1"/>
  <c r="G46" i="1"/>
  <c r="E46" i="1"/>
  <c r="G45" i="1"/>
  <c r="H44" i="1"/>
  <c r="I44" i="1" s="1"/>
  <c r="G44" i="1"/>
  <c r="E44" i="1"/>
  <c r="H43" i="1"/>
  <c r="I43" i="1" s="1"/>
  <c r="G43" i="1"/>
  <c r="E43" i="1"/>
  <c r="G42" i="1"/>
  <c r="E42" i="1"/>
  <c r="G41" i="1"/>
  <c r="G40" i="1"/>
  <c r="H39" i="1"/>
  <c r="I39" i="1" s="1"/>
  <c r="G39" i="1"/>
  <c r="E39" i="1"/>
  <c r="G38" i="1"/>
  <c r="G37" i="1"/>
  <c r="G36" i="1"/>
  <c r="E36" i="1"/>
  <c r="G35" i="1"/>
  <c r="H34" i="1"/>
  <c r="I34" i="1" s="1"/>
  <c r="G34" i="1"/>
  <c r="G33" i="1"/>
  <c r="H32" i="1"/>
  <c r="I32" i="1" s="1"/>
  <c r="G32" i="1"/>
  <c r="E32" i="1"/>
  <c r="H31" i="1"/>
  <c r="I31" i="1" s="1"/>
  <c r="G31" i="1"/>
  <c r="E31" i="1"/>
  <c r="H30" i="1"/>
  <c r="I30" i="1" s="1"/>
  <c r="G30" i="1"/>
  <c r="E30" i="1"/>
  <c r="G29" i="1"/>
  <c r="G28" i="1"/>
  <c r="H27" i="1"/>
  <c r="I27" i="1" s="1"/>
  <c r="G27" i="1"/>
  <c r="E27" i="1"/>
  <c r="G26" i="1"/>
  <c r="G25" i="1"/>
  <c r="H24" i="1"/>
  <c r="I24" i="1" s="1"/>
  <c r="G24" i="1"/>
  <c r="G23" i="1"/>
  <c r="H22" i="1"/>
  <c r="I22" i="1" s="1"/>
  <c r="G22" i="1"/>
  <c r="E22" i="1"/>
  <c r="G21" i="1"/>
  <c r="H20" i="1"/>
  <c r="I20" i="1" s="1"/>
  <c r="G20" i="1"/>
  <c r="E20" i="1"/>
  <c r="G19" i="1"/>
  <c r="G18" i="1"/>
  <c r="G17" i="1"/>
  <c r="G16" i="1"/>
  <c r="H15" i="1"/>
  <c r="G15" i="1"/>
  <c r="E15" i="1"/>
  <c r="H68" i="1" l="1"/>
  <c r="I68" i="1" s="1"/>
  <c r="E75" i="1"/>
  <c r="E101" i="1"/>
  <c r="H69" i="1"/>
  <c r="I69" i="1" s="1"/>
  <c r="H67" i="1"/>
  <c r="I67" i="1" s="1"/>
  <c r="E90" i="1"/>
  <c r="H116" i="1"/>
  <c r="I116" i="1" s="1"/>
  <c r="E102" i="1"/>
  <c r="E89" i="1"/>
  <c r="E87" i="1"/>
  <c r="E113" i="1"/>
  <c r="E92" i="1"/>
  <c r="I119" i="2"/>
  <c r="E78" i="1"/>
  <c r="E82" i="1"/>
  <c r="E91" i="1"/>
  <c r="E109" i="1"/>
  <c r="H71" i="1"/>
  <c r="I71" i="1" s="1"/>
  <c r="E66" i="1"/>
  <c r="E70" i="1"/>
  <c r="E105" i="1"/>
  <c r="E79" i="1"/>
  <c r="E68" i="1"/>
  <c r="H18" i="1"/>
  <c r="I18" i="1" s="1"/>
  <c r="E26" i="1"/>
  <c r="E40" i="1"/>
  <c r="E35" i="1"/>
  <c r="E52" i="1"/>
  <c r="E16" i="1"/>
  <c r="E28" i="1"/>
  <c r="E38" i="1"/>
  <c r="H110" i="1"/>
  <c r="I110" i="1" s="1"/>
  <c r="E107" i="1"/>
  <c r="E83" i="1"/>
  <c r="E98" i="1"/>
  <c r="E95" i="1"/>
  <c r="H17" i="1"/>
  <c r="I17" i="1" s="1"/>
  <c r="H21" i="1"/>
  <c r="I21" i="1" s="1"/>
  <c r="H25" i="1"/>
  <c r="I25" i="1" s="1"/>
  <c r="H29" i="1"/>
  <c r="I29" i="1" s="1"/>
  <c r="E33" i="1"/>
  <c r="H47" i="1"/>
  <c r="I47" i="1" s="1"/>
  <c r="H61" i="1"/>
  <c r="I61" i="1" s="1"/>
  <c r="E37" i="1"/>
  <c r="E41" i="1"/>
  <c r="E19" i="1"/>
  <c r="E23" i="1"/>
  <c r="E45" i="1"/>
  <c r="E53" i="1"/>
  <c r="G119" i="1"/>
  <c r="I15" i="1"/>
  <c r="E119" i="1" l="1"/>
  <c r="I119" i="1"/>
  <c r="H119" i="1"/>
</calcChain>
</file>

<file path=xl/sharedStrings.xml><?xml version="1.0" encoding="utf-8"?>
<sst xmlns="http://schemas.openxmlformats.org/spreadsheetml/2006/main" count="606" uniqueCount="293">
  <si>
    <t>DIVISION OF SOCIAL SERVICES</t>
  </si>
  <si>
    <t>FUNDING SOURCE:  CRISIS INTERVENTION PAYMENT</t>
  </si>
  <si>
    <t>Funding Authorization is for Direct Payments and provided for</t>
  </si>
  <si>
    <t xml:space="preserve">                 informational purposes only.</t>
  </si>
  <si>
    <t>ALLOCATION PERIOD</t>
  </si>
  <si>
    <t>Intial Allocation</t>
  </si>
  <si>
    <t>Additional Allocation</t>
  </si>
  <si>
    <t>Grand Total Allocation</t>
  </si>
  <si>
    <t>Co. No.</t>
  </si>
  <si>
    <t>COUNTY</t>
  </si>
  <si>
    <t xml:space="preserve">Unique Entity Identifier (UEI) </t>
  </si>
  <si>
    <t>Federal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</si>
  <si>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</si>
  <si>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</si>
  <si>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</si>
  <si>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</si>
  <si>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</si>
  <si>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</si>
  <si>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</si>
  <si>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</si>
  <si>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</si>
  <si>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</si>
  <si>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</si>
  <si>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</si>
  <si>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</si>
  <si>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</si>
  <si>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</si>
  <si>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</si>
  <si>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</si>
  <si>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</si>
  <si>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</si>
  <si>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</si>
  <si>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</si>
  <si>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</si>
  <si>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</si>
  <si>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</si>
  <si>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</si>
  <si>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</si>
  <si>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</si>
  <si>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</si>
  <si>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10</t>
  </si>
  <si>
    <t>BRUNSWICK</t>
  </si>
  <si>
    <t>MJBMXLN9NJT5</t>
  </si>
  <si>
    <t>11</t>
  </si>
  <si>
    <t>BUNCOMBE</t>
  </si>
  <si>
    <t>W5TCDKMLHE69</t>
  </si>
  <si>
    <t>12</t>
  </si>
  <si>
    <t>BURKE</t>
  </si>
  <si>
    <t>KVJHUFURQDM5</t>
  </si>
  <si>
    <t>13</t>
  </si>
  <si>
    <t>CABARRUS</t>
  </si>
  <si>
    <t>PF3KTEELMHV6</t>
  </si>
  <si>
    <t>14</t>
  </si>
  <si>
    <t>CALDWELL</t>
  </si>
  <si>
    <t>HL4FGNJNGE97</t>
  </si>
  <si>
    <t>15</t>
  </si>
  <si>
    <t>CAMDEN</t>
  </si>
  <si>
    <t>FVT7YDQ5CAA5</t>
  </si>
  <si>
    <t>16</t>
  </si>
  <si>
    <t>CARTERET</t>
  </si>
  <si>
    <t>UC6WJ2MQMJS8</t>
  </si>
  <si>
    <t>17</t>
  </si>
  <si>
    <t>CASWELL</t>
  </si>
  <si>
    <t>CL7NKCTNQG75</t>
  </si>
  <si>
    <t>18</t>
  </si>
  <si>
    <t>CATAWBA</t>
  </si>
  <si>
    <t>GYUNA9W1NFM1</t>
  </si>
  <si>
    <t>19</t>
  </si>
  <si>
    <t>CHATHAM</t>
  </si>
  <si>
    <t>KE57QE2GV5F1</t>
  </si>
  <si>
    <t>20</t>
  </si>
  <si>
    <t>CHEROKEE</t>
  </si>
  <si>
    <t>DCEGK6HA11M5</t>
  </si>
  <si>
    <t>21</t>
  </si>
  <si>
    <t>CHOWAN</t>
  </si>
  <si>
    <t>YJJ7KT3E58F5</t>
  </si>
  <si>
    <t>22</t>
  </si>
  <si>
    <t>CLAY</t>
  </si>
  <si>
    <t>HYKLQVNWLXK7</t>
  </si>
  <si>
    <t>23</t>
  </si>
  <si>
    <t>CLEVELAND</t>
  </si>
  <si>
    <t>MXEZRW9DKR86</t>
  </si>
  <si>
    <t>24</t>
  </si>
  <si>
    <t>COLUMBUS</t>
  </si>
  <si>
    <t>V1UAJ4L87WQ7</t>
  </si>
  <si>
    <t>25</t>
  </si>
  <si>
    <t>CRAVEN</t>
  </si>
  <si>
    <t>LTZ2U8LZQ214</t>
  </si>
  <si>
    <t>26</t>
  </si>
  <si>
    <t>CUMBERLAND</t>
  </si>
  <si>
    <t>TH2WJPJRMGV3</t>
  </si>
  <si>
    <t>27</t>
  </si>
  <si>
    <t>CURRITUCK</t>
  </si>
  <si>
    <t>VDL5DNFQX374</t>
  </si>
  <si>
    <t>28</t>
  </si>
  <si>
    <t>DARE</t>
  </si>
  <si>
    <t>ELV6JGB11QK6</t>
  </si>
  <si>
    <t>29</t>
  </si>
  <si>
    <t>DAVIDSON</t>
  </si>
  <si>
    <t>C9P5MDJC7KY7</t>
  </si>
  <si>
    <t>30</t>
  </si>
  <si>
    <t>DAVIE</t>
  </si>
  <si>
    <t>GSJ6K8J2PD57</t>
  </si>
  <si>
    <t>31</t>
  </si>
  <si>
    <t>DUPLIN</t>
  </si>
  <si>
    <t>KZN4GK5262K3</t>
  </si>
  <si>
    <t>32</t>
  </si>
  <si>
    <t>DURHAM</t>
  </si>
  <si>
    <t>LJ5BA6U2HLM7</t>
  </si>
  <si>
    <t>33</t>
  </si>
  <si>
    <t>EDGECOMBE</t>
  </si>
  <si>
    <t>DYB5XFVEN8H3</t>
  </si>
  <si>
    <t>34</t>
  </si>
  <si>
    <t>FORSYTH</t>
  </si>
  <si>
    <t>ZTVELM361423</t>
  </si>
  <si>
    <t>35</t>
  </si>
  <si>
    <t>FRANKLIN</t>
  </si>
  <si>
    <t>FFKTRQCNN143</t>
  </si>
  <si>
    <t>36</t>
  </si>
  <si>
    <t>GASTON</t>
  </si>
  <si>
    <t>QKY9R8A8D5J6</t>
  </si>
  <si>
    <t>37</t>
  </si>
  <si>
    <t>GATES</t>
  </si>
  <si>
    <t>F4L4FXEB3BK3</t>
  </si>
  <si>
    <t>38</t>
  </si>
  <si>
    <t>GRAHAM</t>
  </si>
  <si>
    <t>W3JTGJ1KP5D7</t>
  </si>
  <si>
    <t>39</t>
  </si>
  <si>
    <t>GRANVILLE</t>
  </si>
  <si>
    <t>DAZ3PRU8U4J5</t>
  </si>
  <si>
    <t>40</t>
  </si>
  <si>
    <t>GREENE</t>
  </si>
  <si>
    <t>VCU5LD71N9U3</t>
  </si>
  <si>
    <t>41</t>
  </si>
  <si>
    <t>GUILFORD</t>
  </si>
  <si>
    <t>YBEQWGFJPMJ3</t>
  </si>
  <si>
    <t>42</t>
  </si>
  <si>
    <t>HALIFAX</t>
  </si>
  <si>
    <t>MRL8MYNJJ3Y5</t>
  </si>
  <si>
    <t>43</t>
  </si>
  <si>
    <t>HARNETT</t>
  </si>
  <si>
    <t>JBDCD9V41BX7</t>
  </si>
  <si>
    <t>44</t>
  </si>
  <si>
    <t>HAYWOOD</t>
  </si>
  <si>
    <t>DQHZEVAV95G5</t>
  </si>
  <si>
    <t>45</t>
  </si>
  <si>
    <t>HENDERSON</t>
  </si>
  <si>
    <t>EXFKXBHH7EG7</t>
  </si>
  <si>
    <t>46</t>
  </si>
  <si>
    <t>HERTFORD</t>
  </si>
  <si>
    <t>YJEUCNJ7BQK7</t>
  </si>
  <si>
    <t>47</t>
  </si>
  <si>
    <t>HOKE</t>
  </si>
  <si>
    <t>C1GWSADARX51</t>
  </si>
  <si>
    <t xml:space="preserve">CRISIS INTERVENTION PAYMENT (CIP) cont.        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</si>
  <si>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</si>
  <si>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</si>
  <si>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</si>
  <si>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</si>
  <si>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</si>
  <si>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</si>
  <si>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</si>
  <si>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</si>
  <si>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</si>
  <si>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</si>
  <si>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</si>
  <si>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</si>
  <si>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</si>
  <si>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</si>
  <si>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</si>
  <si>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</si>
  <si>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</si>
  <si>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</si>
  <si>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</si>
  <si>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</si>
  <si>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</si>
  <si>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</si>
  <si>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</si>
  <si>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</si>
  <si>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</si>
  <si>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</si>
  <si>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</si>
  <si>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</si>
  <si>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</si>
  <si>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</si>
  <si>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</si>
  <si>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</si>
  <si>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</si>
  <si>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</si>
  <si>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</si>
  <si>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</si>
  <si>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</si>
  <si>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</si>
  <si>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</si>
  <si>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</si>
  <si>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</si>
  <si>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</si>
  <si>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</si>
  <si>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</si>
  <si>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</si>
  <si>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</si>
  <si>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</si>
  <si>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</si>
  <si>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</si>
  <si>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</si>
  <si>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</si>
  <si>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</si>
  <si>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</si>
  <si>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</si>
  <si>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</si>
  <si>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</si>
  <si>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</si>
  <si>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</si>
  <si>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</si>
  <si>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</si>
  <si>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</si>
  <si>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</si>
  <si>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</si>
  <si>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</si>
  <si>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</si>
  <si>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</si>
  <si>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</si>
  <si>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</si>
  <si>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</si>
  <si>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</si>
  <si>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</si>
  <si>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</si>
  <si>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</si>
  <si>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</si>
  <si>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</si>
  <si>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</si>
  <si>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</si>
  <si>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</si>
  <si>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</si>
  <si>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</si>
  <si>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</si>
  <si>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</si>
  <si>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</si>
  <si>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</si>
  <si>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</si>
  <si>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</si>
  <si>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</si>
  <si>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</si>
  <si>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 xml:space="preserve"> 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</si>
  <si>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</si>
  <si>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</si>
  <si>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</si>
  <si>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</si>
  <si>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</si>
  <si>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</si>
  <si>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</si>
  <si>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</si>
  <si>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</si>
  <si>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</si>
  <si>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</si>
  <si>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</si>
  <si>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</si>
  <si>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</si>
  <si>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</si>
  <si>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</si>
  <si>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</si>
  <si>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</si>
  <si>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 xml:space="preserve">CRISIS INTERVENTION PAYMENT (CIP) cont.       </t>
  </si>
  <si>
    <t>Research &amp; Development:</t>
  </si>
  <si>
    <r>
      <t xml:space="preserve">      Yes           </t>
    </r>
    <r>
      <rPr>
        <b/>
        <sz val="10"/>
        <rFont val="Times New Roman"/>
        <family val="1"/>
      </rPr>
      <t>X  No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</si>
  <si>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</si>
  <si>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</si>
  <si>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</si>
  <si>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</si>
  <si>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</si>
  <si>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</si>
  <si>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</si>
  <si>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</si>
  <si>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</si>
  <si>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</si>
  <si>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</si>
  <si>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r>
      <t xml:space="preserve">EFFECTIVE DATE: </t>
    </r>
    <r>
      <rPr>
        <b/>
        <u/>
        <sz val="9"/>
        <rFont val="Times New Roman"/>
        <family val="1"/>
      </rPr>
      <t>07/01/2025</t>
    </r>
  </si>
  <si>
    <t>AUTHORIZATION NUMBER: 1</t>
  </si>
  <si>
    <t>FROM JUNE 2025 THRU MAY 2026 SERVICE MONTHS</t>
  </si>
  <si>
    <t>FROM JULY 2025 THRU JUNE 2026 PAYMENT MONTHS</t>
  </si>
  <si>
    <t>Award Date:  FFY 2025 &amp; 2026</t>
  </si>
  <si>
    <t>Award Number:  2501NCLIEA</t>
  </si>
  <si>
    <t>FUNDING SOURCE:  Federal Low Income Home Energy Assistance Funds Block Grant</t>
  </si>
  <si>
    <t xml:space="preserve">                                   </t>
  </si>
  <si>
    <t xml:space="preserve">Project Description:  Crisis Intervention Program (CIP) assists low-income persons with a heating or cooling related crisis.  </t>
  </si>
  <si>
    <t xml:space="preserve">Crisis Intervention Program - Non Reoccuring </t>
  </si>
  <si>
    <t>Award Number:  2401NCLIEI</t>
  </si>
  <si>
    <t xml:space="preserve">                               </t>
  </si>
  <si>
    <t>Award Date:  FFY 2024 &amp; 2025</t>
  </si>
  <si>
    <t>FUNDING SOURCE:  CRISIS INTERVENTION PAYMENT (IIJA)</t>
  </si>
  <si>
    <t>FROM JUNE 2024 THRU MAY 2025 SERVICE MONTHS</t>
  </si>
  <si>
    <t>FROM JULY 2024 THRU JUNE 2025 PAYMENT MONTHS</t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</si>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</sst>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left"/>
    </xf>
    <xf numFmtId="4" fontId="2" fillId="0" borderId="7" xfId="0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4" fontId="2" fillId="0" borderId="11" xfId="0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3" xfId="1" quotePrefix="1" applyNumberFormat="1" applyFont="1" applyBorder="1" applyAlignment="1">
      <alignment horizontal="right"/>
    </xf>
    <xf numFmtId="0" fontId="9" fillId="0" borderId="0" xfId="0" applyFont="1"/>
    <xf numFmtId="4" fontId="2" fillId="0" borderId="0" xfId="0" applyNumberFormat="1" applyFont="1"/>
    <xf numFmtId="4" fontId="10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2" xfId="0" applyNumberFormat="1" applyFont="1" applyBorder="1"/>
    <xf numFmtId="4" fontId="10" fillId="0" borderId="12" xfId="0" applyNumberFormat="1" applyFont="1" applyBorder="1"/>
    <xf numFmtId="4" fontId="0" fillId="0" borderId="12" xfId="0" applyNumberForma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4" fontId="2" fillId="0" borderId="5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4" xfId="1" applyNumberFormat="1" applyFont="1" applyBorder="1" applyAlignment="1">
      <alignment horizontal="right"/>
    </xf>
    <xf numFmtId="4" fontId="2" fillId="0" borderId="17" xfId="1" applyNumberFormat="1" applyFont="1" applyBorder="1" applyAlignment="1">
      <alignment horizontal="right"/>
    </xf>
    <xf numFmtId="6" fontId="2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43" fontId="15" fillId="0" borderId="0" xfId="1" applyFont="1" applyBorder="1" applyAlignment="1"/>
    <xf numFmtId="43" fontId="13" fillId="0" borderId="0" xfId="1" applyFont="1"/>
    <xf numFmtId="0" fontId="16" fillId="0" borderId="0" xfId="0" applyFont="1"/>
    <xf numFmtId="0" fontId="5" fillId="0" borderId="0" xfId="0" applyFont="1"/>
    <xf numFmtId="0" fontId="17" fillId="0" borderId="0" xfId="0" applyFont="1"/>
    <xf numFmtId="43" fontId="18" fillId="0" borderId="0" xfId="1" applyFont="1"/>
    <xf numFmtId="0" fontId="19" fillId="0" borderId="0" xfId="0" applyFont="1"/>
    <xf numFmtId="43" fontId="2" fillId="0" borderId="0" xfId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4" fontId="2" fillId="0" borderId="2" xfId="1" quotePrefix="1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8" xfId="1" applyNumberFormat="1" applyFont="1" applyFill="1" applyBorder="1" applyAlignment="1">
      <alignment horizontal="right"/>
    </xf>
    <xf numFmtId="4" fontId="2" fillId="2" borderId="8" xfId="1" applyNumberFormat="1" applyFont="1" applyFill="1" applyBorder="1"/>
    <xf numFmtId="4" fontId="2" fillId="2" borderId="15" xfId="1" applyNumberFormat="1" applyFont="1" applyFill="1" applyBorder="1"/>
    <xf numFmtId="4" fontId="2" fillId="2" borderId="16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7" xfId="0" applyNumberFormat="1" applyFont="1" applyFill="1" applyBorder="1"/>
    <xf numFmtId="4" fontId="2" fillId="2" borderId="0" xfId="1" quotePrefix="1" applyNumberFormat="1" applyFont="1" applyFill="1" applyBorder="1"/>
    <xf numFmtId="4" fontId="2" fillId="2" borderId="9" xfId="0" applyNumberFormat="1" applyFont="1" applyFill="1" applyBorder="1"/>
    <xf numFmtId="4" fontId="2" fillId="2" borderId="11" xfId="0" applyNumberFormat="1" applyFont="1" applyFill="1" applyBorder="1"/>
    <xf numFmtId="4" fontId="2" fillId="2" borderId="12" xfId="1" quotePrefix="1" applyNumberFormat="1" applyFont="1" applyFill="1" applyBorder="1"/>
    <xf numFmtId="0" fontId="2" fillId="2" borderId="5" xfId="0" applyFont="1" applyFill="1" applyBorder="1" applyAlignment="1">
      <alignment horizontal="center"/>
    </xf>
    <xf numFmtId="4" fontId="2" fillId="2" borderId="0" xfId="1" applyNumberFormat="1" applyFont="1" applyFill="1" applyAlignment="1">
      <alignment horizontal="right"/>
    </xf>
    <xf numFmtId="4" fontId="2" fillId="2" borderId="7" xfId="1" applyNumberFormat="1" applyFont="1" applyFill="1" applyBorder="1" applyAlignment="1">
      <alignment horizontal="right"/>
    </xf>
    <xf numFmtId="4" fontId="2" fillId="2" borderId="9" xfId="1" applyNumberFormat="1" applyFont="1" applyFill="1" applyBorder="1" applyAlignment="1">
      <alignment horizontal="right"/>
    </xf>
    <xf numFmtId="4" fontId="2" fillId="2" borderId="11" xfId="1" applyNumberFormat="1" applyFont="1" applyFill="1" applyBorder="1" applyAlignment="1">
      <alignment horizontal="right"/>
    </xf>
    <xf numFmtId="4" fontId="2" fillId="2" borderId="13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" fontId="2" fillId="2" borderId="5" xfId="1" applyNumberFormat="1" applyFont="1" applyFill="1" applyBorder="1" applyAlignment="1">
      <alignment horizontal="center"/>
    </xf>
    <xf numFmtId="4" fontId="2" fillId="2" borderId="17" xfId="1" applyNumberFormat="1" applyFont="1" applyFill="1" applyBorder="1" applyAlignment="1">
      <alignment horizontal="right"/>
    </xf>
    <xf numFmtId="4" fontId="2" fillId="2" borderId="15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4" fontId="2" fillId="2" borderId="2" xfId="1" quotePrefix="1" applyNumberFormat="1" applyFont="1" applyFill="1" applyBorder="1"/>
    <xf numFmtId="4" fontId="2" fillId="2" borderId="8" xfId="1" quotePrefix="1" applyNumberFormat="1" applyFont="1" applyFill="1" applyBorder="1"/>
    <xf numFmtId="4" fontId="2" fillId="2" borderId="13" xfId="1" quotePrefix="1" applyNumberFormat="1" applyFont="1" applyFill="1" applyBorder="1"/>
    <xf numFmtId="4" fontId="2" fillId="2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2</xdr:col>
      <xdr:colOff>1062990</xdr:colOff>
      <xdr:row>11</xdr:row>
      <xdr:rowOff>74656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FA2BA-BBEA-4C10-B751-8F0718D05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2091690" cy="20291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149</xdr:row>
      <xdr:rowOff>28575</xdr:rowOff>
    </xdr:from>
    <xdr:to>
      <xdr:col>3</xdr:col>
      <xdr:colOff>530225</xdr:colOff>
      <xdr:row>151</xdr:row>
      <xdr:rowOff>148590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AF0445-9EFC-40FF-89CB-F3E2F085A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22317075"/>
          <a:ext cx="2562226" cy="481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2</xdr:col>
      <xdr:colOff>1193800</xdr:colOff>
      <xdr:row>9</xdr:row>
      <xdr:rowOff>94976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E4D34-FDD5-4A3C-8C5D-C5EB2FF2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9690"/>
          <a:ext cx="2214880" cy="1683746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149</xdr:row>
      <xdr:rowOff>29845</xdr:rowOff>
    </xdr:from>
    <xdr:to>
      <xdr:col>3</xdr:col>
      <xdr:colOff>671195</xdr:colOff>
      <xdr:row>151</xdr:row>
      <xdr:rowOff>80010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3320CC-A7DA-4226-96A5-AD68DFE4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22586315"/>
          <a:ext cx="2644776" cy="41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6A8B-85FE-4C6B-8C14-909DD21BA717}">
  <dimension ref="A1:WVL156"/>
  <sheetViews>
    <sheetView tabSelected="1" topLeftCell="A133" workbookViewId="0">
      <selection activeCell="N29" sqref="N29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44140625" style="1" customWidth="1"/>
    <col min="4" max="4" width="13.109375" style="1" customWidth="1"/>
    <col min="5" max="5" width="12.5546875" style="1" customWidth="1"/>
    <col min="6" max="6" width="10.886718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554687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554687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554687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554687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554687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554687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554687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554687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554687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554687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554687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554687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554687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554687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554687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554687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554687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554687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554687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554687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554687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554687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554687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554687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554687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554687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554687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554687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554687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554687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554687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554687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554687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554687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554687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554687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554687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554687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554687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554687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554687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554687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554687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554687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554687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554687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554687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554687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554687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554687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554687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554687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554687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554687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554687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554687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554687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554687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554687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554687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554687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554687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554687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E1" s="2" t="s">
        <v>0</v>
      </c>
    </row>
    <row r="2" spans="1:9" ht="18" customHeight="1" x14ac:dyDescent="0.2">
      <c r="D2" s="3" t="s">
        <v>1</v>
      </c>
    </row>
    <row r="3" spans="1:9" ht="11.4" x14ac:dyDescent="0.2">
      <c r="B3" s="4"/>
      <c r="C3" s="4"/>
      <c r="D3" s="3" t="s">
        <v>276</v>
      </c>
    </row>
    <row r="4" spans="1:9" ht="11.4" x14ac:dyDescent="0.2">
      <c r="D4" s="3" t="s">
        <v>292</v>
      </c>
    </row>
    <row r="5" spans="1:9" ht="11.4" x14ac:dyDescent="0.2">
      <c r="E5" s="3"/>
    </row>
    <row r="6" spans="1:9" ht="11.4" x14ac:dyDescent="0.2">
      <c r="D6" s="71" t="s">
        <v>2</v>
      </c>
      <c r="E6" s="71"/>
      <c r="F6" s="71"/>
      <c r="G6" s="71"/>
      <c r="H6" s="71"/>
      <c r="I6" s="5"/>
    </row>
    <row r="7" spans="1:9" ht="11.4" x14ac:dyDescent="0.2">
      <c r="D7" s="72" t="s">
        <v>3</v>
      </c>
      <c r="E7" s="72"/>
      <c r="F7" s="72"/>
      <c r="G7" s="72"/>
      <c r="H7" s="72"/>
      <c r="I7" s="6"/>
    </row>
    <row r="8" spans="1:9" ht="11.4" x14ac:dyDescent="0.2">
      <c r="E8" s="6"/>
    </row>
    <row r="9" spans="1:9" ht="11.4" x14ac:dyDescent="0.2">
      <c r="D9" s="7" t="s">
        <v>4</v>
      </c>
    </row>
    <row r="10" spans="1:9" ht="11.4" x14ac:dyDescent="0.2">
      <c r="D10" s="3" t="s">
        <v>278</v>
      </c>
    </row>
    <row r="11" spans="1:9" ht="11.4" x14ac:dyDescent="0.2">
      <c r="D11" s="3" t="s">
        <v>279</v>
      </c>
    </row>
    <row r="13" spans="1:9" ht="30.75" customHeight="1" x14ac:dyDescent="0.2">
      <c r="D13" s="84" t="s">
        <v>5</v>
      </c>
      <c r="E13" s="85"/>
      <c r="F13" s="73" t="s">
        <v>6</v>
      </c>
      <c r="G13" s="74"/>
      <c r="H13" s="84" t="s">
        <v>7</v>
      </c>
      <c r="I13" s="85"/>
    </row>
    <row r="14" spans="1:9" s="13" customFormat="1" x14ac:dyDescent="0.2">
      <c r="A14" s="8" t="s">
        <v>8</v>
      </c>
      <c r="B14" s="9" t="s">
        <v>9</v>
      </c>
      <c r="C14" s="10" t="s">
        <v>10</v>
      </c>
      <c r="D14" s="86" t="s">
        <v>11</v>
      </c>
      <c r="E14" s="86" t="s">
        <v>12</v>
      </c>
      <c r="F14" s="11" t="s">
        <v>11</v>
      </c>
      <c r="G14" s="12" t="s">
        <v>12</v>
      </c>
      <c r="H14" s="86" t="s">
        <v>11</v>
      </c>
      <c r="I14" s="92" t="s">
        <v>12</v>
      </c>
    </row>
    <row r="15" spans="1:9" ht="11.25" customHeight="1" x14ac:dyDescent="0.2">
      <c r="A15" s="14" t="s">
        <v>13</v>
      </c>
      <c r="B15" s="15" t="s">
        <v>14</v>
      </c>
      <c r="C15" s="16" t="s">
        <v>15</v>
      </c>
      <c r="D15" s="87">
        <v>22714.345106258068</v>
      </c>
      <c r="E15" s="88">
        <f>D15</f>
        <v>22714.345106258068</v>
      </c>
      <c r="F15" s="17">
        <v>374698</v>
      </c>
      <c r="G15" s="19">
        <f>F15</f>
        <v>374698</v>
      </c>
      <c r="H15" s="93">
        <f t="shared" ref="H15:H61" si="0">D15+F15</f>
        <v>397412.34510625806</v>
      </c>
      <c r="I15" s="94">
        <f>SUM(H15:H15)</f>
        <v>397412.34510625806</v>
      </c>
    </row>
    <row r="16" spans="1:9" ht="11.25" customHeight="1" x14ac:dyDescent="0.2">
      <c r="A16" s="14" t="s">
        <v>16</v>
      </c>
      <c r="B16" s="15" t="s">
        <v>17</v>
      </c>
      <c r="C16" s="20" t="s">
        <v>18</v>
      </c>
      <c r="D16" s="89">
        <v>19515.14297861607</v>
      </c>
      <c r="E16" s="88">
        <f t="shared" ref="E16:E61" si="1">D16</f>
        <v>19515.14297861607</v>
      </c>
      <c r="F16" s="21">
        <v>75772</v>
      </c>
      <c r="G16" s="23">
        <f t="shared" ref="G16:G61" si="2">F16</f>
        <v>75772</v>
      </c>
      <c r="H16" s="95">
        <f t="shared" si="0"/>
        <v>95287.142978616073</v>
      </c>
      <c r="I16" s="80">
        <f t="shared" ref="I16:I61" si="3">SUM(H16:H16)</f>
        <v>95287.142978616073</v>
      </c>
    </row>
    <row r="17" spans="1:9" ht="11.25" customHeight="1" x14ac:dyDescent="0.2">
      <c r="A17" s="14" t="s">
        <v>19</v>
      </c>
      <c r="B17" s="15" t="s">
        <v>20</v>
      </c>
      <c r="C17" s="20" t="s">
        <v>21</v>
      </c>
      <c r="D17" s="89">
        <v>31192.230744509314</v>
      </c>
      <c r="E17" s="88">
        <f t="shared" si="1"/>
        <v>31192.230744509314</v>
      </c>
      <c r="F17" s="21">
        <v>28033</v>
      </c>
      <c r="G17" s="23">
        <f t="shared" si="2"/>
        <v>28033</v>
      </c>
      <c r="H17" s="95">
        <f t="shared" si="0"/>
        <v>59225.230744509317</v>
      </c>
      <c r="I17" s="80">
        <f t="shared" si="3"/>
        <v>59225.230744509317</v>
      </c>
    </row>
    <row r="18" spans="1:9" ht="11.25" customHeight="1" x14ac:dyDescent="0.2">
      <c r="A18" s="14" t="s">
        <v>22</v>
      </c>
      <c r="B18" s="15" t="s">
        <v>23</v>
      </c>
      <c r="C18" s="20" t="s">
        <v>24</v>
      </c>
      <c r="D18" s="89">
        <v>30872.310531745123</v>
      </c>
      <c r="E18" s="88">
        <f t="shared" si="1"/>
        <v>30872.310531745123</v>
      </c>
      <c r="F18" s="21">
        <v>93547</v>
      </c>
      <c r="G18" s="23">
        <f t="shared" si="2"/>
        <v>93547</v>
      </c>
      <c r="H18" s="95">
        <f t="shared" si="0"/>
        <v>124419.31053174513</v>
      </c>
      <c r="I18" s="80">
        <f t="shared" si="3"/>
        <v>124419.31053174513</v>
      </c>
    </row>
    <row r="19" spans="1:9" ht="11.25" customHeight="1" x14ac:dyDescent="0.2">
      <c r="A19" s="14" t="s">
        <v>25</v>
      </c>
      <c r="B19" s="15" t="s">
        <v>26</v>
      </c>
      <c r="C19" s="20" t="s">
        <v>27</v>
      </c>
      <c r="D19" s="89">
        <v>22554.384999875969</v>
      </c>
      <c r="E19" s="88">
        <f t="shared" si="1"/>
        <v>22554.384999875969</v>
      </c>
      <c r="F19" s="21">
        <v>66001</v>
      </c>
      <c r="G19" s="23">
        <f t="shared" si="2"/>
        <v>66001</v>
      </c>
      <c r="H19" s="95">
        <f t="shared" si="0"/>
        <v>88555.384999875969</v>
      </c>
      <c r="I19" s="80">
        <f t="shared" si="3"/>
        <v>88555.384999875969</v>
      </c>
    </row>
    <row r="20" spans="1:9" ht="11.25" customHeight="1" x14ac:dyDescent="0.2">
      <c r="A20" s="14" t="s">
        <v>28</v>
      </c>
      <c r="B20" s="15" t="s">
        <v>29</v>
      </c>
      <c r="C20" s="20" t="s">
        <v>30</v>
      </c>
      <c r="D20" s="89">
        <v>17915.541914795092</v>
      </c>
      <c r="E20" s="88">
        <f t="shared" si="1"/>
        <v>17915.541914795092</v>
      </c>
      <c r="F20" s="21">
        <v>36690</v>
      </c>
      <c r="G20" s="23">
        <f t="shared" si="2"/>
        <v>36690</v>
      </c>
      <c r="H20" s="95">
        <f t="shared" si="0"/>
        <v>54605.541914795089</v>
      </c>
      <c r="I20" s="80">
        <f t="shared" si="3"/>
        <v>54605.541914795089</v>
      </c>
    </row>
    <row r="21" spans="1:9" ht="11.25" customHeight="1" x14ac:dyDescent="0.2">
      <c r="A21" s="14" t="s">
        <v>31</v>
      </c>
      <c r="B21" s="15" t="s">
        <v>32</v>
      </c>
      <c r="C21" s="20" t="s">
        <v>33</v>
      </c>
      <c r="D21" s="89">
        <v>27353.188191338941</v>
      </c>
      <c r="E21" s="88">
        <f t="shared" si="1"/>
        <v>27353.188191338941</v>
      </c>
      <c r="F21" s="21">
        <v>147465</v>
      </c>
      <c r="G21" s="23">
        <f t="shared" si="2"/>
        <v>147465</v>
      </c>
      <c r="H21" s="95">
        <f t="shared" si="0"/>
        <v>174818.18819133894</v>
      </c>
      <c r="I21" s="80">
        <f t="shared" si="3"/>
        <v>174818.18819133894</v>
      </c>
    </row>
    <row r="22" spans="1:9" ht="11.25" customHeight="1" x14ac:dyDescent="0.2">
      <c r="A22" s="14" t="s">
        <v>34</v>
      </c>
      <c r="B22" s="15" t="s">
        <v>35</v>
      </c>
      <c r="C22" s="20" t="s">
        <v>36</v>
      </c>
      <c r="D22" s="89">
        <v>34231.482765769186</v>
      </c>
      <c r="E22" s="88">
        <f t="shared" si="1"/>
        <v>34231.482765769186</v>
      </c>
      <c r="F22" s="21">
        <v>70327</v>
      </c>
      <c r="G22" s="23">
        <f t="shared" si="2"/>
        <v>70327</v>
      </c>
      <c r="H22" s="95">
        <f t="shared" si="0"/>
        <v>104558.48276576918</v>
      </c>
      <c r="I22" s="80">
        <f t="shared" si="3"/>
        <v>104558.48276576918</v>
      </c>
    </row>
    <row r="23" spans="1:9" ht="11.25" customHeight="1" x14ac:dyDescent="0.2">
      <c r="A23" s="14" t="s">
        <v>37</v>
      </c>
      <c r="B23" s="15" t="s">
        <v>38</v>
      </c>
      <c r="C23" s="20" t="s">
        <v>39</v>
      </c>
      <c r="D23" s="89">
        <v>39030.285957232147</v>
      </c>
      <c r="E23" s="88">
        <f t="shared" si="1"/>
        <v>39030.285957232147</v>
      </c>
      <c r="F23" s="21">
        <v>107739</v>
      </c>
      <c r="G23" s="23">
        <f t="shared" si="2"/>
        <v>107739</v>
      </c>
      <c r="H23" s="95">
        <f t="shared" si="0"/>
        <v>146769.28595723215</v>
      </c>
      <c r="I23" s="80">
        <f t="shared" si="3"/>
        <v>146769.28595723215</v>
      </c>
    </row>
    <row r="24" spans="1:9" ht="11.25" customHeight="1" x14ac:dyDescent="0.2">
      <c r="A24" s="14" t="s">
        <v>40</v>
      </c>
      <c r="B24" s="15" t="s">
        <v>41</v>
      </c>
      <c r="C24" s="20" t="s">
        <v>42</v>
      </c>
      <c r="D24" s="89">
        <v>14556.37968077101</v>
      </c>
      <c r="E24" s="88">
        <f t="shared" si="1"/>
        <v>14556.37968077101</v>
      </c>
      <c r="F24" s="21">
        <v>259285</v>
      </c>
      <c r="G24" s="23">
        <f t="shared" si="2"/>
        <v>259285</v>
      </c>
      <c r="H24" s="95">
        <f t="shared" si="0"/>
        <v>273841.37968077103</v>
      </c>
      <c r="I24" s="80">
        <f t="shared" si="3"/>
        <v>273841.37968077103</v>
      </c>
    </row>
    <row r="25" spans="1:9" ht="11.25" customHeight="1" x14ac:dyDescent="0.2">
      <c r="A25" s="14" t="s">
        <v>43</v>
      </c>
      <c r="B25" s="15" t="s">
        <v>44</v>
      </c>
      <c r="C25" s="20" t="s">
        <v>45</v>
      </c>
      <c r="D25" s="89">
        <v>17915.541914795092</v>
      </c>
      <c r="E25" s="88">
        <f t="shared" si="1"/>
        <v>17915.541914795092</v>
      </c>
      <c r="F25" s="21">
        <v>557971</v>
      </c>
      <c r="G25" s="23">
        <f t="shared" si="2"/>
        <v>557971</v>
      </c>
      <c r="H25" s="95">
        <f t="shared" si="0"/>
        <v>575886.54191479506</v>
      </c>
      <c r="I25" s="80">
        <f t="shared" si="3"/>
        <v>575886.54191479506</v>
      </c>
    </row>
    <row r="26" spans="1:9" ht="11.25" customHeight="1" x14ac:dyDescent="0.2">
      <c r="A26" s="14" t="s">
        <v>46</v>
      </c>
      <c r="B26" s="15" t="s">
        <v>47</v>
      </c>
      <c r="C26" s="20" t="s">
        <v>48</v>
      </c>
      <c r="D26" s="89">
        <v>27193.228084956834</v>
      </c>
      <c r="E26" s="88">
        <f t="shared" si="1"/>
        <v>27193.228084956834</v>
      </c>
      <c r="F26" s="21">
        <v>210299</v>
      </c>
      <c r="G26" s="23">
        <f t="shared" si="2"/>
        <v>210299</v>
      </c>
      <c r="H26" s="95">
        <f t="shared" si="0"/>
        <v>237492.22808495682</v>
      </c>
      <c r="I26" s="80">
        <f t="shared" si="3"/>
        <v>237492.22808495682</v>
      </c>
    </row>
    <row r="27" spans="1:9" ht="11.25" customHeight="1" x14ac:dyDescent="0.2">
      <c r="A27" s="14" t="s">
        <v>49</v>
      </c>
      <c r="B27" s="15" t="s">
        <v>50</v>
      </c>
      <c r="C27" s="20" t="s">
        <v>51</v>
      </c>
      <c r="D27" s="89">
        <v>13436.658936096321</v>
      </c>
      <c r="E27" s="88">
        <f t="shared" si="1"/>
        <v>13436.658936096321</v>
      </c>
      <c r="F27" s="21">
        <v>363728</v>
      </c>
      <c r="G27" s="23">
        <f t="shared" si="2"/>
        <v>363728</v>
      </c>
      <c r="H27" s="95">
        <f t="shared" si="0"/>
        <v>377164.6589360963</v>
      </c>
      <c r="I27" s="80">
        <f t="shared" si="3"/>
        <v>377164.6589360963</v>
      </c>
    </row>
    <row r="28" spans="1:9" ht="11.25" customHeight="1" x14ac:dyDescent="0.2">
      <c r="A28" s="14" t="s">
        <v>52</v>
      </c>
      <c r="B28" s="15" t="s">
        <v>53</v>
      </c>
      <c r="C28" s="20" t="s">
        <v>54</v>
      </c>
      <c r="D28" s="89">
        <v>21274.704148819164</v>
      </c>
      <c r="E28" s="88">
        <f t="shared" si="1"/>
        <v>21274.704148819164</v>
      </c>
      <c r="F28" s="21">
        <v>189669</v>
      </c>
      <c r="G28" s="23">
        <f t="shared" si="2"/>
        <v>189669</v>
      </c>
      <c r="H28" s="95">
        <f t="shared" si="0"/>
        <v>210943.70414881918</v>
      </c>
      <c r="I28" s="80">
        <f t="shared" si="3"/>
        <v>210943.70414881918</v>
      </c>
    </row>
    <row r="29" spans="1:9" ht="11.25" customHeight="1" x14ac:dyDescent="0.2">
      <c r="A29" s="14" t="s">
        <v>55</v>
      </c>
      <c r="B29" s="15" t="s">
        <v>56</v>
      </c>
      <c r="C29" s="20" t="s">
        <v>57</v>
      </c>
      <c r="D29" s="89">
        <v>9437.6562765438393</v>
      </c>
      <c r="E29" s="88">
        <f t="shared" si="1"/>
        <v>9437.6562765438393</v>
      </c>
      <c r="F29" s="21">
        <v>14296</v>
      </c>
      <c r="G29" s="23">
        <f t="shared" si="2"/>
        <v>14296</v>
      </c>
      <c r="H29" s="95">
        <f t="shared" si="0"/>
        <v>23733.656276543839</v>
      </c>
      <c r="I29" s="80">
        <f t="shared" si="3"/>
        <v>23733.656276543839</v>
      </c>
    </row>
    <row r="30" spans="1:9" ht="11.25" customHeight="1" x14ac:dyDescent="0.2">
      <c r="A30" s="14" t="s">
        <v>58</v>
      </c>
      <c r="B30" s="15" t="s">
        <v>59</v>
      </c>
      <c r="C30" s="20" t="s">
        <v>60</v>
      </c>
      <c r="D30" s="89">
        <v>15516.140319063601</v>
      </c>
      <c r="E30" s="88">
        <f t="shared" si="1"/>
        <v>15516.140319063601</v>
      </c>
      <c r="F30" s="21">
        <v>119810</v>
      </c>
      <c r="G30" s="23">
        <f t="shared" si="2"/>
        <v>119810</v>
      </c>
      <c r="H30" s="95">
        <f t="shared" si="0"/>
        <v>135326.14031906359</v>
      </c>
      <c r="I30" s="80">
        <f t="shared" si="3"/>
        <v>135326.14031906359</v>
      </c>
    </row>
    <row r="31" spans="1:9" ht="11.25" customHeight="1" x14ac:dyDescent="0.2">
      <c r="A31" s="14" t="s">
        <v>61</v>
      </c>
      <c r="B31" s="15" t="s">
        <v>62</v>
      </c>
      <c r="C31" s="20" t="s">
        <v>63</v>
      </c>
      <c r="D31" s="89">
        <v>24633.866382843244</v>
      </c>
      <c r="E31" s="88">
        <f t="shared" si="1"/>
        <v>24633.866382843244</v>
      </c>
      <c r="F31" s="21">
        <v>63736</v>
      </c>
      <c r="G31" s="23">
        <f t="shared" si="2"/>
        <v>63736</v>
      </c>
      <c r="H31" s="95">
        <f t="shared" si="0"/>
        <v>88369.866382843247</v>
      </c>
      <c r="I31" s="80">
        <f t="shared" si="3"/>
        <v>88369.866382843247</v>
      </c>
    </row>
    <row r="32" spans="1:9" ht="11.25" customHeight="1" x14ac:dyDescent="0.2">
      <c r="A32" s="14" t="s">
        <v>64</v>
      </c>
      <c r="B32" s="15" t="s">
        <v>65</v>
      </c>
      <c r="C32" s="20" t="s">
        <v>66</v>
      </c>
      <c r="D32" s="89">
        <v>20794.82382967287</v>
      </c>
      <c r="E32" s="88">
        <f t="shared" si="1"/>
        <v>20794.82382967287</v>
      </c>
      <c r="F32" s="21">
        <v>349823</v>
      </c>
      <c r="G32" s="23">
        <f t="shared" si="2"/>
        <v>349823</v>
      </c>
      <c r="H32" s="95">
        <f t="shared" si="0"/>
        <v>370617.82382967288</v>
      </c>
      <c r="I32" s="80">
        <f t="shared" si="3"/>
        <v>370617.82382967288</v>
      </c>
    </row>
    <row r="33" spans="1:9" ht="11.25" customHeight="1" x14ac:dyDescent="0.2">
      <c r="A33" s="14" t="s">
        <v>67</v>
      </c>
      <c r="B33" s="15" t="s">
        <v>68</v>
      </c>
      <c r="C33" s="20" t="s">
        <v>69</v>
      </c>
      <c r="D33" s="89">
        <v>16635.861063738288</v>
      </c>
      <c r="E33" s="88">
        <f t="shared" si="1"/>
        <v>16635.861063738288</v>
      </c>
      <c r="F33" s="21">
        <v>97334</v>
      </c>
      <c r="G33" s="23">
        <f t="shared" si="2"/>
        <v>97334</v>
      </c>
      <c r="H33" s="95">
        <f t="shared" si="0"/>
        <v>113969.8610637383</v>
      </c>
      <c r="I33" s="80">
        <f t="shared" si="3"/>
        <v>113969.8610637383</v>
      </c>
    </row>
    <row r="34" spans="1:9" ht="11.25" customHeight="1" x14ac:dyDescent="0.2">
      <c r="A34" s="14" t="s">
        <v>70</v>
      </c>
      <c r="B34" s="15" t="s">
        <v>71</v>
      </c>
      <c r="C34" s="20" t="s">
        <v>72</v>
      </c>
      <c r="D34" s="89">
        <v>26713.347765810544</v>
      </c>
      <c r="E34" s="88">
        <f t="shared" si="1"/>
        <v>26713.347765810544</v>
      </c>
      <c r="F34" s="21">
        <v>74547</v>
      </c>
      <c r="G34" s="23">
        <f t="shared" si="2"/>
        <v>74547</v>
      </c>
      <c r="H34" s="95">
        <f t="shared" si="0"/>
        <v>101260.34776581054</v>
      </c>
      <c r="I34" s="80">
        <f t="shared" si="3"/>
        <v>101260.34776581054</v>
      </c>
    </row>
    <row r="35" spans="1:9" ht="11.25" customHeight="1" x14ac:dyDescent="0.2">
      <c r="A35" s="14" t="s">
        <v>73</v>
      </c>
      <c r="B35" s="15" t="s">
        <v>74</v>
      </c>
      <c r="C35" s="20" t="s">
        <v>75</v>
      </c>
      <c r="D35" s="89">
        <v>33431.672233858699</v>
      </c>
      <c r="E35" s="88">
        <f t="shared" si="1"/>
        <v>33431.672233858699</v>
      </c>
      <c r="F35" s="21">
        <v>39128</v>
      </c>
      <c r="G35" s="23">
        <f t="shared" si="2"/>
        <v>39128</v>
      </c>
      <c r="H35" s="95">
        <f t="shared" si="0"/>
        <v>72559.672233858699</v>
      </c>
      <c r="I35" s="80">
        <f t="shared" si="3"/>
        <v>72559.672233858699</v>
      </c>
    </row>
    <row r="36" spans="1:9" ht="11.25" customHeight="1" x14ac:dyDescent="0.2">
      <c r="A36" s="14" t="s">
        <v>76</v>
      </c>
      <c r="B36" s="15" t="s">
        <v>77</v>
      </c>
      <c r="C36" s="20" t="s">
        <v>78</v>
      </c>
      <c r="D36" s="89">
        <v>21594.624361583363</v>
      </c>
      <c r="E36" s="88">
        <f t="shared" si="1"/>
        <v>21594.624361583363</v>
      </c>
      <c r="F36" s="21">
        <v>24075</v>
      </c>
      <c r="G36" s="23">
        <f t="shared" si="2"/>
        <v>24075</v>
      </c>
      <c r="H36" s="95">
        <f t="shared" si="0"/>
        <v>45669.624361583366</v>
      </c>
      <c r="I36" s="80">
        <f t="shared" si="3"/>
        <v>45669.624361583366</v>
      </c>
    </row>
    <row r="37" spans="1:9" ht="11.25" customHeight="1" x14ac:dyDescent="0.2">
      <c r="A37" s="14" t="s">
        <v>79</v>
      </c>
      <c r="B37" s="15" t="s">
        <v>80</v>
      </c>
      <c r="C37" s="20" t="s">
        <v>81</v>
      </c>
      <c r="D37" s="89">
        <v>29432.669574306219</v>
      </c>
      <c r="E37" s="88">
        <f t="shared" si="1"/>
        <v>29432.669574306219</v>
      </c>
      <c r="F37" s="21">
        <v>314428</v>
      </c>
      <c r="G37" s="23">
        <f t="shared" si="2"/>
        <v>314428</v>
      </c>
      <c r="H37" s="95">
        <f t="shared" si="0"/>
        <v>343860.66957430623</v>
      </c>
      <c r="I37" s="80">
        <f t="shared" si="3"/>
        <v>343860.66957430623</v>
      </c>
    </row>
    <row r="38" spans="1:9" ht="11.25" customHeight="1" x14ac:dyDescent="0.2">
      <c r="A38" s="14" t="s">
        <v>82</v>
      </c>
      <c r="B38" s="15" t="s">
        <v>83</v>
      </c>
      <c r="C38" s="20" t="s">
        <v>84</v>
      </c>
      <c r="D38" s="89">
        <v>33751.592446622904</v>
      </c>
      <c r="E38" s="88">
        <f t="shared" si="1"/>
        <v>33751.592446622904</v>
      </c>
      <c r="F38" s="21">
        <v>176109</v>
      </c>
      <c r="G38" s="23">
        <f t="shared" si="2"/>
        <v>176109</v>
      </c>
      <c r="H38" s="95">
        <f t="shared" si="0"/>
        <v>209860.5924466229</v>
      </c>
      <c r="I38" s="80">
        <f t="shared" si="3"/>
        <v>209860.5924466229</v>
      </c>
    </row>
    <row r="39" spans="1:9" ht="11.25" customHeight="1" x14ac:dyDescent="0.2">
      <c r="A39" s="14" t="s">
        <v>85</v>
      </c>
      <c r="B39" s="15" t="s">
        <v>86</v>
      </c>
      <c r="C39" s="20" t="s">
        <v>87</v>
      </c>
      <c r="D39" s="89">
        <v>22394.42489349387</v>
      </c>
      <c r="E39" s="88">
        <f t="shared" si="1"/>
        <v>22394.42489349387</v>
      </c>
      <c r="F39" s="21">
        <v>236718</v>
      </c>
      <c r="G39" s="23">
        <f t="shared" si="2"/>
        <v>236718</v>
      </c>
      <c r="H39" s="95">
        <f t="shared" si="0"/>
        <v>259112.42489349388</v>
      </c>
      <c r="I39" s="80">
        <f t="shared" si="3"/>
        <v>259112.42489349388</v>
      </c>
    </row>
    <row r="40" spans="1:9" ht="11.25" customHeight="1" x14ac:dyDescent="0.2">
      <c r="A40" s="14" t="s">
        <v>88</v>
      </c>
      <c r="B40" s="15" t="s">
        <v>89</v>
      </c>
      <c r="C40" s="20" t="s">
        <v>90</v>
      </c>
      <c r="D40" s="89">
        <v>28152.988723249433</v>
      </c>
      <c r="E40" s="88">
        <f t="shared" si="1"/>
        <v>28152.988723249433</v>
      </c>
      <c r="F40" s="21">
        <v>959204</v>
      </c>
      <c r="G40" s="23">
        <f t="shared" si="2"/>
        <v>959204</v>
      </c>
      <c r="H40" s="95">
        <f t="shared" si="0"/>
        <v>987356.98872324941</v>
      </c>
      <c r="I40" s="80">
        <f t="shared" si="3"/>
        <v>987356.98872324941</v>
      </c>
    </row>
    <row r="41" spans="1:9" ht="11.25" customHeight="1" x14ac:dyDescent="0.2">
      <c r="A41" s="14" t="s">
        <v>91</v>
      </c>
      <c r="B41" s="15" t="s">
        <v>92</v>
      </c>
      <c r="C41" s="20" t="s">
        <v>93</v>
      </c>
      <c r="D41" s="89">
        <v>13596.619042478418</v>
      </c>
      <c r="E41" s="88">
        <f t="shared" si="1"/>
        <v>13596.619042478418</v>
      </c>
      <c r="F41" s="21">
        <v>36171</v>
      </c>
      <c r="G41" s="23">
        <f t="shared" si="2"/>
        <v>36171</v>
      </c>
      <c r="H41" s="95">
        <f t="shared" si="0"/>
        <v>49767.619042478414</v>
      </c>
      <c r="I41" s="80">
        <f t="shared" si="3"/>
        <v>49767.619042478414</v>
      </c>
    </row>
    <row r="42" spans="1:9" ht="11.25" customHeight="1" x14ac:dyDescent="0.2">
      <c r="A42" s="14" t="s">
        <v>94</v>
      </c>
      <c r="B42" s="15" t="s">
        <v>95</v>
      </c>
      <c r="C42" s="20" t="s">
        <v>96</v>
      </c>
      <c r="D42" s="89">
        <v>10397.416914836436</v>
      </c>
      <c r="E42" s="88">
        <f t="shared" si="1"/>
        <v>10397.416914836436</v>
      </c>
      <c r="F42" s="21">
        <v>48397</v>
      </c>
      <c r="G42" s="23">
        <f t="shared" si="2"/>
        <v>48397</v>
      </c>
      <c r="H42" s="95">
        <f t="shared" si="0"/>
        <v>58794.416914836438</v>
      </c>
      <c r="I42" s="80">
        <f t="shared" si="3"/>
        <v>58794.416914836438</v>
      </c>
    </row>
    <row r="43" spans="1:9" ht="11.25" customHeight="1" x14ac:dyDescent="0.2">
      <c r="A43" s="14" t="s">
        <v>97</v>
      </c>
      <c r="B43" s="15" t="s">
        <v>98</v>
      </c>
      <c r="C43" s="20" t="s">
        <v>99</v>
      </c>
      <c r="D43" s="89">
        <v>22234.464787111752</v>
      </c>
      <c r="E43" s="88">
        <f t="shared" si="1"/>
        <v>22234.464787111752</v>
      </c>
      <c r="F43" s="21">
        <v>401824</v>
      </c>
      <c r="G43" s="23">
        <f t="shared" si="2"/>
        <v>401824</v>
      </c>
      <c r="H43" s="95">
        <f t="shared" si="0"/>
        <v>424058.46478711173</v>
      </c>
      <c r="I43" s="80">
        <f t="shared" si="3"/>
        <v>424058.46478711173</v>
      </c>
    </row>
    <row r="44" spans="1:9" ht="11.25" customHeight="1" x14ac:dyDescent="0.2">
      <c r="A44" s="14" t="s">
        <v>100</v>
      </c>
      <c r="B44" s="15" t="s">
        <v>101</v>
      </c>
      <c r="C44" s="20" t="s">
        <v>102</v>
      </c>
      <c r="D44" s="89">
        <v>18555.382340323475</v>
      </c>
      <c r="E44" s="88">
        <f t="shared" si="1"/>
        <v>18555.382340323475</v>
      </c>
      <c r="F44" s="21">
        <v>71740</v>
      </c>
      <c r="G44" s="23">
        <f t="shared" si="2"/>
        <v>71740</v>
      </c>
      <c r="H44" s="95">
        <f t="shared" si="0"/>
        <v>90295.382340323471</v>
      </c>
      <c r="I44" s="80">
        <f t="shared" si="3"/>
        <v>90295.382340323471</v>
      </c>
    </row>
    <row r="45" spans="1:9" ht="11.25" customHeight="1" x14ac:dyDescent="0.2">
      <c r="A45" s="14" t="s">
        <v>103</v>
      </c>
      <c r="B45" s="15" t="s">
        <v>104</v>
      </c>
      <c r="C45" s="20" t="s">
        <v>105</v>
      </c>
      <c r="D45" s="89">
        <v>29592.629680688311</v>
      </c>
      <c r="E45" s="88">
        <f t="shared" si="1"/>
        <v>29592.629680688311</v>
      </c>
      <c r="F45" s="21">
        <v>151820</v>
      </c>
      <c r="G45" s="23">
        <f t="shared" si="2"/>
        <v>151820</v>
      </c>
      <c r="H45" s="95">
        <f t="shared" si="0"/>
        <v>181412.62968068832</v>
      </c>
      <c r="I45" s="80">
        <f t="shared" si="3"/>
        <v>181412.62968068832</v>
      </c>
    </row>
    <row r="46" spans="1:9" ht="11.25" customHeight="1" x14ac:dyDescent="0.2">
      <c r="A46" s="14" t="s">
        <v>106</v>
      </c>
      <c r="B46" s="15" t="s">
        <v>107</v>
      </c>
      <c r="C46" s="20" t="s">
        <v>108</v>
      </c>
      <c r="D46" s="89">
        <v>19675.10308499818</v>
      </c>
      <c r="E46" s="88">
        <f t="shared" si="1"/>
        <v>19675.10308499818</v>
      </c>
      <c r="F46" s="21">
        <v>564222</v>
      </c>
      <c r="G46" s="23">
        <f t="shared" si="2"/>
        <v>564222</v>
      </c>
      <c r="H46" s="95">
        <f t="shared" si="0"/>
        <v>583897.10308499821</v>
      </c>
      <c r="I46" s="80">
        <f t="shared" si="3"/>
        <v>583897.10308499821</v>
      </c>
    </row>
    <row r="47" spans="1:9" ht="11.25" customHeight="1" x14ac:dyDescent="0.2">
      <c r="A47" s="14" t="s">
        <v>109</v>
      </c>
      <c r="B47" s="15" t="s">
        <v>110</v>
      </c>
      <c r="C47" s="20" t="s">
        <v>111</v>
      </c>
      <c r="D47" s="89">
        <v>35191.243404061781</v>
      </c>
      <c r="E47" s="88">
        <f t="shared" si="1"/>
        <v>35191.243404061781</v>
      </c>
      <c r="F47" s="21">
        <v>208161</v>
      </c>
      <c r="G47" s="23">
        <f t="shared" si="2"/>
        <v>208161</v>
      </c>
      <c r="H47" s="95">
        <f t="shared" si="0"/>
        <v>243352.24340406177</v>
      </c>
      <c r="I47" s="80">
        <f t="shared" si="3"/>
        <v>243352.24340406177</v>
      </c>
    </row>
    <row r="48" spans="1:9" ht="11.25" customHeight="1" x14ac:dyDescent="0.2">
      <c r="A48" s="14" t="s">
        <v>112</v>
      </c>
      <c r="B48" s="15" t="s">
        <v>113</v>
      </c>
      <c r="C48" s="20" t="s">
        <v>114</v>
      </c>
      <c r="D48" s="89">
        <v>24313.946170079045</v>
      </c>
      <c r="E48" s="88">
        <f t="shared" si="1"/>
        <v>24313.946170079045</v>
      </c>
      <c r="F48" s="21">
        <v>931966</v>
      </c>
      <c r="G48" s="23">
        <f t="shared" si="2"/>
        <v>931966</v>
      </c>
      <c r="H48" s="95">
        <f t="shared" si="0"/>
        <v>956279.94617007906</v>
      </c>
      <c r="I48" s="80">
        <f t="shared" si="3"/>
        <v>956279.94617007906</v>
      </c>
    </row>
    <row r="49" spans="1:9" ht="11.25" customHeight="1" x14ac:dyDescent="0.2">
      <c r="A49" s="14" t="s">
        <v>115</v>
      </c>
      <c r="B49" s="15" t="s">
        <v>116</v>
      </c>
      <c r="C49" s="20" t="s">
        <v>117</v>
      </c>
      <c r="D49" s="89">
        <v>15516.140319063601</v>
      </c>
      <c r="E49" s="88">
        <f t="shared" si="1"/>
        <v>15516.140319063601</v>
      </c>
      <c r="F49" s="21">
        <v>146393</v>
      </c>
      <c r="G49" s="23">
        <f t="shared" si="2"/>
        <v>146393</v>
      </c>
      <c r="H49" s="95">
        <f t="shared" si="0"/>
        <v>161909.14031906359</v>
      </c>
      <c r="I49" s="80">
        <f t="shared" si="3"/>
        <v>161909.14031906359</v>
      </c>
    </row>
    <row r="50" spans="1:9" ht="11.25" customHeight="1" x14ac:dyDescent="0.2">
      <c r="A50" s="14" t="s">
        <v>118</v>
      </c>
      <c r="B50" s="15" t="s">
        <v>119</v>
      </c>
      <c r="C50" s="20" t="s">
        <v>120</v>
      </c>
      <c r="D50" s="89">
        <v>19835.063191380283</v>
      </c>
      <c r="E50" s="88">
        <f t="shared" si="1"/>
        <v>19835.063191380283</v>
      </c>
      <c r="F50" s="21">
        <v>567815</v>
      </c>
      <c r="G50" s="23">
        <f t="shared" si="2"/>
        <v>567815</v>
      </c>
      <c r="H50" s="95">
        <f t="shared" si="0"/>
        <v>587650.06319138024</v>
      </c>
      <c r="I50" s="80">
        <f t="shared" si="3"/>
        <v>587650.06319138024</v>
      </c>
    </row>
    <row r="51" spans="1:9" ht="11.25" customHeight="1" x14ac:dyDescent="0.2">
      <c r="A51" s="14" t="s">
        <v>121</v>
      </c>
      <c r="B51" s="15" t="s">
        <v>122</v>
      </c>
      <c r="C51" s="20" t="s">
        <v>123</v>
      </c>
      <c r="D51" s="89">
        <v>22874.305212640156</v>
      </c>
      <c r="E51" s="88">
        <f t="shared" si="1"/>
        <v>22874.305212640156</v>
      </c>
      <c r="F51" s="21">
        <v>24097</v>
      </c>
      <c r="G51" s="23">
        <f t="shared" si="2"/>
        <v>24097</v>
      </c>
      <c r="H51" s="95">
        <f t="shared" si="0"/>
        <v>46971.30521264016</v>
      </c>
      <c r="I51" s="80">
        <f t="shared" si="3"/>
        <v>46971.30521264016</v>
      </c>
    </row>
    <row r="52" spans="1:9" ht="11.25" customHeight="1" x14ac:dyDescent="0.2">
      <c r="A52" s="14" t="s">
        <v>124</v>
      </c>
      <c r="B52" s="15" t="s">
        <v>125</v>
      </c>
      <c r="C52" s="20" t="s">
        <v>126</v>
      </c>
      <c r="D52" s="89">
        <v>18075.502021177188</v>
      </c>
      <c r="E52" s="88">
        <f t="shared" si="1"/>
        <v>18075.502021177188</v>
      </c>
      <c r="F52" s="21">
        <v>22971</v>
      </c>
      <c r="G52" s="23">
        <f t="shared" si="2"/>
        <v>22971</v>
      </c>
      <c r="H52" s="95">
        <f t="shared" si="0"/>
        <v>41046.502021177192</v>
      </c>
      <c r="I52" s="80">
        <f t="shared" si="3"/>
        <v>41046.502021177192</v>
      </c>
    </row>
    <row r="53" spans="1:9" ht="11.25" customHeight="1" x14ac:dyDescent="0.2">
      <c r="A53" s="14" t="s">
        <v>127</v>
      </c>
      <c r="B53" s="15" t="s">
        <v>128</v>
      </c>
      <c r="C53" s="20" t="s">
        <v>129</v>
      </c>
      <c r="D53" s="89">
        <v>23034.265319022263</v>
      </c>
      <c r="E53" s="88">
        <f t="shared" si="1"/>
        <v>23034.265319022263</v>
      </c>
      <c r="F53" s="21">
        <v>116014</v>
      </c>
      <c r="G53" s="23">
        <f t="shared" si="2"/>
        <v>116014</v>
      </c>
      <c r="H53" s="95">
        <f t="shared" si="0"/>
        <v>139048.26531902226</v>
      </c>
      <c r="I53" s="80">
        <f t="shared" si="3"/>
        <v>139048.26531902226</v>
      </c>
    </row>
    <row r="54" spans="1:9" ht="11.25" customHeight="1" x14ac:dyDescent="0.2">
      <c r="A54" s="14" t="s">
        <v>130</v>
      </c>
      <c r="B54" s="15" t="s">
        <v>131</v>
      </c>
      <c r="C54" s="20" t="s">
        <v>132</v>
      </c>
      <c r="D54" s="89">
        <v>36151.004042354383</v>
      </c>
      <c r="E54" s="88">
        <f t="shared" si="1"/>
        <v>36151.004042354383</v>
      </c>
      <c r="F54" s="21">
        <v>59143</v>
      </c>
      <c r="G54" s="23">
        <f t="shared" si="2"/>
        <v>59143</v>
      </c>
      <c r="H54" s="95">
        <f t="shared" si="0"/>
        <v>95294.004042354383</v>
      </c>
      <c r="I54" s="80">
        <f t="shared" si="3"/>
        <v>95294.004042354383</v>
      </c>
    </row>
    <row r="55" spans="1:9" ht="11.25" customHeight="1" x14ac:dyDescent="0.2">
      <c r="A55" s="14" t="s">
        <v>133</v>
      </c>
      <c r="B55" s="15" t="s">
        <v>134</v>
      </c>
      <c r="C55" s="20" t="s">
        <v>135</v>
      </c>
      <c r="D55" s="89">
        <v>24153.986063696946</v>
      </c>
      <c r="E55" s="88">
        <f t="shared" si="1"/>
        <v>24153.986063696946</v>
      </c>
      <c r="F55" s="21">
        <v>1362077</v>
      </c>
      <c r="G55" s="23">
        <f t="shared" si="2"/>
        <v>1362077</v>
      </c>
      <c r="H55" s="95">
        <f t="shared" si="0"/>
        <v>1386230.9860636969</v>
      </c>
      <c r="I55" s="80">
        <f t="shared" si="3"/>
        <v>1386230.9860636969</v>
      </c>
    </row>
    <row r="56" spans="1:9" ht="11.25" customHeight="1" x14ac:dyDescent="0.2">
      <c r="A56" s="14" t="s">
        <v>136</v>
      </c>
      <c r="B56" s="15" t="s">
        <v>137</v>
      </c>
      <c r="C56" s="20" t="s">
        <v>138</v>
      </c>
      <c r="D56" s="89">
        <v>38230.485425321676</v>
      </c>
      <c r="E56" s="88">
        <f t="shared" si="1"/>
        <v>38230.485425321676</v>
      </c>
      <c r="F56" s="21">
        <v>218337</v>
      </c>
      <c r="G56" s="23">
        <f t="shared" si="2"/>
        <v>218337</v>
      </c>
      <c r="H56" s="95">
        <f t="shared" si="0"/>
        <v>256567.48542532168</v>
      </c>
      <c r="I56" s="80">
        <f t="shared" si="3"/>
        <v>256567.48542532168</v>
      </c>
    </row>
    <row r="57" spans="1:9" ht="11.25" customHeight="1" x14ac:dyDescent="0.2">
      <c r="A57" s="14" t="s">
        <v>139</v>
      </c>
      <c r="B57" s="15" t="s">
        <v>140</v>
      </c>
      <c r="C57" s="20" t="s">
        <v>141</v>
      </c>
      <c r="D57" s="89">
        <v>23034.265319022263</v>
      </c>
      <c r="E57" s="88">
        <f t="shared" si="1"/>
        <v>23034.265319022263</v>
      </c>
      <c r="F57" s="21">
        <v>297719</v>
      </c>
      <c r="G57" s="23">
        <f t="shared" si="2"/>
        <v>297719</v>
      </c>
      <c r="H57" s="95">
        <f t="shared" si="0"/>
        <v>320753.26531902223</v>
      </c>
      <c r="I57" s="80">
        <f t="shared" si="3"/>
        <v>320753.26531902223</v>
      </c>
    </row>
    <row r="58" spans="1:9" ht="11.25" customHeight="1" x14ac:dyDescent="0.2">
      <c r="A58" s="14" t="s">
        <v>142</v>
      </c>
      <c r="B58" s="15" t="s">
        <v>143</v>
      </c>
      <c r="C58" s="20" t="s">
        <v>144</v>
      </c>
      <c r="D58" s="89">
        <v>19355.182872233985</v>
      </c>
      <c r="E58" s="88">
        <f t="shared" si="1"/>
        <v>19355.182872233985</v>
      </c>
      <c r="F58" s="21">
        <v>127160</v>
      </c>
      <c r="G58" s="23">
        <f t="shared" si="2"/>
        <v>127160</v>
      </c>
      <c r="H58" s="95">
        <f t="shared" si="0"/>
        <v>146515.18287223397</v>
      </c>
      <c r="I58" s="80">
        <f t="shared" si="3"/>
        <v>146515.18287223397</v>
      </c>
    </row>
    <row r="59" spans="1:9" ht="11.25" customHeight="1" x14ac:dyDescent="0.2">
      <c r="A59" s="14" t="s">
        <v>145</v>
      </c>
      <c r="B59" s="15" t="s">
        <v>146</v>
      </c>
      <c r="C59" s="20" t="s">
        <v>147</v>
      </c>
      <c r="D59" s="89">
        <v>18235.462127559291</v>
      </c>
      <c r="E59" s="88">
        <f t="shared" si="1"/>
        <v>18235.462127559291</v>
      </c>
      <c r="F59" s="21">
        <v>182796</v>
      </c>
      <c r="G59" s="23">
        <f t="shared" si="2"/>
        <v>182796</v>
      </c>
      <c r="H59" s="95">
        <f t="shared" si="0"/>
        <v>201031.46212755929</v>
      </c>
      <c r="I59" s="80">
        <f t="shared" si="3"/>
        <v>201031.46212755929</v>
      </c>
    </row>
    <row r="60" spans="1:9" ht="11.25" customHeight="1" x14ac:dyDescent="0.2">
      <c r="A60" s="14" t="s">
        <v>148</v>
      </c>
      <c r="B60" s="15" t="s">
        <v>149</v>
      </c>
      <c r="C60" s="20" t="s">
        <v>150</v>
      </c>
      <c r="D60" s="89">
        <v>32471.911595566107</v>
      </c>
      <c r="E60" s="88">
        <f t="shared" si="1"/>
        <v>32471.911595566107</v>
      </c>
      <c r="F60" s="21">
        <v>85660</v>
      </c>
      <c r="G60" s="23">
        <f t="shared" si="2"/>
        <v>85660</v>
      </c>
      <c r="H60" s="95">
        <f t="shared" si="0"/>
        <v>118131.91159556611</v>
      </c>
      <c r="I60" s="80">
        <f t="shared" si="3"/>
        <v>118131.91159556611</v>
      </c>
    </row>
    <row r="61" spans="1:9" ht="11.25" customHeight="1" x14ac:dyDescent="0.2">
      <c r="A61" s="25" t="s">
        <v>151</v>
      </c>
      <c r="B61" s="26" t="s">
        <v>152</v>
      </c>
      <c r="C61" s="27" t="s">
        <v>153</v>
      </c>
      <c r="D61" s="90">
        <v>27673.108404103124</v>
      </c>
      <c r="E61" s="91">
        <f t="shared" si="1"/>
        <v>27673.108404103124</v>
      </c>
      <c r="F61" s="28">
        <v>155189</v>
      </c>
      <c r="G61" s="30">
        <f t="shared" si="2"/>
        <v>155189</v>
      </c>
      <c r="H61" s="96">
        <f t="shared" si="0"/>
        <v>182862.10840410311</v>
      </c>
      <c r="I61" s="97">
        <f t="shared" si="3"/>
        <v>182862.10840410311</v>
      </c>
    </row>
    <row r="62" spans="1:9" customFormat="1" ht="18" x14ac:dyDescent="0.35">
      <c r="A62" s="31" t="s">
        <v>154</v>
      </c>
      <c r="D62" s="32"/>
      <c r="E62" s="33"/>
      <c r="F62" s="34"/>
      <c r="G62" s="35"/>
      <c r="H62" s="35"/>
      <c r="I62" s="35"/>
    </row>
    <row r="63" spans="1:9" customFormat="1" ht="18" x14ac:dyDescent="0.35">
      <c r="D63" s="36"/>
      <c r="E63" s="37"/>
      <c r="F63" s="38"/>
      <c r="G63" s="38"/>
      <c r="H63" s="38"/>
      <c r="I63" s="38"/>
    </row>
    <row r="64" spans="1:9" ht="25.5" customHeight="1" x14ac:dyDescent="0.2">
      <c r="A64" s="39"/>
      <c r="B64" s="40"/>
      <c r="C64" s="40"/>
      <c r="D64" s="77" t="s">
        <v>5</v>
      </c>
      <c r="E64" s="78"/>
      <c r="F64" s="75" t="s">
        <v>6</v>
      </c>
      <c r="G64" s="76"/>
      <c r="H64" s="98" t="s">
        <v>7</v>
      </c>
      <c r="I64" s="99"/>
    </row>
    <row r="65" spans="1:9" s="13" customFormat="1" x14ac:dyDescent="0.2">
      <c r="A65" s="9"/>
      <c r="B65" s="11" t="s">
        <v>9</v>
      </c>
      <c r="C65" s="11" t="s">
        <v>10</v>
      </c>
      <c r="D65" s="79" t="s">
        <v>11</v>
      </c>
      <c r="E65" s="79" t="s">
        <v>12</v>
      </c>
      <c r="F65" s="42" t="s">
        <v>11</v>
      </c>
      <c r="G65" s="41" t="s">
        <v>12</v>
      </c>
      <c r="H65" s="100" t="s">
        <v>11</v>
      </c>
      <c r="I65" s="101" t="s">
        <v>12</v>
      </c>
    </row>
    <row r="66" spans="1:9" ht="11.25" customHeight="1" x14ac:dyDescent="0.2">
      <c r="A66" s="43">
        <v>48</v>
      </c>
      <c r="B66" s="15" t="s">
        <v>155</v>
      </c>
      <c r="C66" s="15" t="s">
        <v>156</v>
      </c>
      <c r="D66" s="94">
        <v>47828.091808247584</v>
      </c>
      <c r="E66" s="81">
        <f t="shared" ref="E66:E118" si="4">SUM(D66:D66)</f>
        <v>47828.091808247584</v>
      </c>
      <c r="F66" s="24">
        <v>14500</v>
      </c>
      <c r="G66" s="23">
        <f>F66</f>
        <v>14500</v>
      </c>
      <c r="H66" s="94">
        <f t="shared" ref="H66:H118" si="5">D66+F66</f>
        <v>62328.091808247584</v>
      </c>
      <c r="I66" s="80">
        <f t="shared" ref="I66:I118" si="6">SUM(H66:H66)</f>
        <v>62328.091808247584</v>
      </c>
    </row>
    <row r="67" spans="1:9" ht="11.25" customHeight="1" x14ac:dyDescent="0.2">
      <c r="A67" s="43">
        <v>49</v>
      </c>
      <c r="B67" s="15" t="s">
        <v>157</v>
      </c>
      <c r="C67" s="15" t="s">
        <v>158</v>
      </c>
      <c r="D67" s="95">
        <v>15036.259999917311</v>
      </c>
      <c r="E67" s="81">
        <f t="shared" si="4"/>
        <v>15036.259999917311</v>
      </c>
      <c r="F67" s="24">
        <v>251197</v>
      </c>
      <c r="G67" s="23">
        <f t="shared" ref="G67:G118" si="7">F67</f>
        <v>251197</v>
      </c>
      <c r="H67" s="95">
        <f t="shared" si="5"/>
        <v>266233.2599999173</v>
      </c>
      <c r="I67" s="80">
        <f t="shared" si="6"/>
        <v>266233.2599999173</v>
      </c>
    </row>
    <row r="68" spans="1:9" ht="11.25" customHeight="1" x14ac:dyDescent="0.2">
      <c r="A68" s="43">
        <v>50</v>
      </c>
      <c r="B68" s="15" t="s">
        <v>159</v>
      </c>
      <c r="C68" s="15" t="s">
        <v>160</v>
      </c>
      <c r="D68" s="95">
        <v>30872.310531745123</v>
      </c>
      <c r="E68" s="81">
        <f t="shared" si="4"/>
        <v>30872.310531745123</v>
      </c>
      <c r="F68" s="24">
        <v>91637</v>
      </c>
      <c r="G68" s="23">
        <f t="shared" si="7"/>
        <v>91637</v>
      </c>
      <c r="H68" s="95">
        <f t="shared" si="5"/>
        <v>122509.31053174513</v>
      </c>
      <c r="I68" s="80">
        <f t="shared" si="6"/>
        <v>122509.31053174513</v>
      </c>
    </row>
    <row r="69" spans="1:9" ht="11.25" customHeight="1" x14ac:dyDescent="0.2">
      <c r="A69" s="43">
        <v>51</v>
      </c>
      <c r="B69" s="15" t="s">
        <v>161</v>
      </c>
      <c r="C69" s="15" t="s">
        <v>162</v>
      </c>
      <c r="D69" s="95">
        <v>17115.741382884589</v>
      </c>
      <c r="E69" s="81">
        <f t="shared" si="4"/>
        <v>17115.741382884589</v>
      </c>
      <c r="F69" s="24">
        <v>416997</v>
      </c>
      <c r="G69" s="23">
        <f t="shared" si="7"/>
        <v>416997</v>
      </c>
      <c r="H69" s="95">
        <f t="shared" si="5"/>
        <v>434112.74138288456</v>
      </c>
      <c r="I69" s="80">
        <f t="shared" si="6"/>
        <v>434112.74138288456</v>
      </c>
    </row>
    <row r="70" spans="1:9" ht="11.25" customHeight="1" x14ac:dyDescent="0.2">
      <c r="A70" s="43">
        <v>52</v>
      </c>
      <c r="B70" s="15" t="s">
        <v>163</v>
      </c>
      <c r="C70" s="15" t="s">
        <v>164</v>
      </c>
      <c r="D70" s="95">
        <v>28312.948829631525</v>
      </c>
      <c r="E70" s="81">
        <f t="shared" si="4"/>
        <v>28312.948829631525</v>
      </c>
      <c r="F70" s="24">
        <v>29528</v>
      </c>
      <c r="G70" s="23">
        <f t="shared" si="7"/>
        <v>29528</v>
      </c>
      <c r="H70" s="95">
        <f t="shared" si="5"/>
        <v>57840.948829631525</v>
      </c>
      <c r="I70" s="80">
        <f t="shared" si="6"/>
        <v>57840.948829631525</v>
      </c>
    </row>
    <row r="71" spans="1:9" ht="11.25" customHeight="1" x14ac:dyDescent="0.2">
      <c r="A71" s="43">
        <v>53</v>
      </c>
      <c r="B71" s="15" t="s">
        <v>165</v>
      </c>
      <c r="C71" s="15" t="s">
        <v>166</v>
      </c>
      <c r="D71" s="95">
        <v>25593.627021135831</v>
      </c>
      <c r="E71" s="81">
        <f t="shared" si="4"/>
        <v>25593.627021135831</v>
      </c>
      <c r="F71" s="24">
        <v>148055</v>
      </c>
      <c r="G71" s="23">
        <f t="shared" si="7"/>
        <v>148055</v>
      </c>
      <c r="H71" s="95">
        <f t="shared" si="5"/>
        <v>173648.62702113582</v>
      </c>
      <c r="I71" s="80">
        <f t="shared" si="6"/>
        <v>173648.62702113582</v>
      </c>
    </row>
    <row r="72" spans="1:9" ht="11.25" customHeight="1" x14ac:dyDescent="0.2">
      <c r="A72" s="43">
        <v>54</v>
      </c>
      <c r="B72" s="15" t="s">
        <v>167</v>
      </c>
      <c r="C72" s="15" t="s">
        <v>168</v>
      </c>
      <c r="D72" s="95">
        <v>35831.083829590192</v>
      </c>
      <c r="E72" s="81">
        <f t="shared" si="4"/>
        <v>35831.083829590192</v>
      </c>
      <c r="F72" s="24">
        <v>213597</v>
      </c>
      <c r="G72" s="23">
        <f t="shared" si="7"/>
        <v>213597</v>
      </c>
      <c r="H72" s="95">
        <f t="shared" si="5"/>
        <v>249428.08382959018</v>
      </c>
      <c r="I72" s="80">
        <f t="shared" si="6"/>
        <v>249428.08382959018</v>
      </c>
    </row>
    <row r="73" spans="1:9" ht="11.25" customHeight="1" x14ac:dyDescent="0.2">
      <c r="A73" s="43">
        <v>55</v>
      </c>
      <c r="B73" s="15" t="s">
        <v>169</v>
      </c>
      <c r="C73" s="15" t="s">
        <v>170</v>
      </c>
      <c r="D73" s="95">
        <v>14876.299893535204</v>
      </c>
      <c r="E73" s="81">
        <f t="shared" si="4"/>
        <v>14876.299893535204</v>
      </c>
      <c r="F73" s="24">
        <v>163189</v>
      </c>
      <c r="G73" s="23">
        <f t="shared" si="7"/>
        <v>163189</v>
      </c>
      <c r="H73" s="95">
        <f t="shared" si="5"/>
        <v>178065.29989353521</v>
      </c>
      <c r="I73" s="80">
        <f t="shared" si="6"/>
        <v>178065.29989353521</v>
      </c>
    </row>
    <row r="74" spans="1:9" ht="11.25" customHeight="1" x14ac:dyDescent="0.2">
      <c r="A74" s="43">
        <v>56</v>
      </c>
      <c r="B74" s="15" t="s">
        <v>171</v>
      </c>
      <c r="C74" s="15" t="s">
        <v>172</v>
      </c>
      <c r="D74" s="95">
        <v>24633.866382843244</v>
      </c>
      <c r="E74" s="81">
        <f t="shared" si="4"/>
        <v>24633.866382843244</v>
      </c>
      <c r="F74" s="24">
        <v>74976</v>
      </c>
      <c r="G74" s="23">
        <f t="shared" si="7"/>
        <v>74976</v>
      </c>
      <c r="H74" s="95">
        <f t="shared" si="5"/>
        <v>99609.866382843247</v>
      </c>
      <c r="I74" s="80">
        <f t="shared" si="6"/>
        <v>99609.866382843247</v>
      </c>
    </row>
    <row r="75" spans="1:9" ht="11.25" customHeight="1" x14ac:dyDescent="0.2">
      <c r="A75" s="43">
        <v>57</v>
      </c>
      <c r="B75" s="15" t="s">
        <v>173</v>
      </c>
      <c r="C75" s="15" t="s">
        <v>174</v>
      </c>
      <c r="D75" s="95">
        <v>19995.023297762385</v>
      </c>
      <c r="E75" s="81">
        <f t="shared" si="4"/>
        <v>19995.023297762385</v>
      </c>
      <c r="F75" s="24">
        <v>50211</v>
      </c>
      <c r="G75" s="23">
        <f t="shared" si="7"/>
        <v>50211</v>
      </c>
      <c r="H75" s="95">
        <f t="shared" si="5"/>
        <v>70206.023297762382</v>
      </c>
      <c r="I75" s="80">
        <f t="shared" si="6"/>
        <v>70206.023297762382</v>
      </c>
    </row>
    <row r="76" spans="1:9" ht="11.25" customHeight="1" x14ac:dyDescent="0.2">
      <c r="A76" s="43">
        <v>58</v>
      </c>
      <c r="B76" s="15" t="s">
        <v>175</v>
      </c>
      <c r="C76" s="15" t="s">
        <v>176</v>
      </c>
      <c r="D76" s="95">
        <v>32791.831808330302</v>
      </c>
      <c r="E76" s="81">
        <f t="shared" si="4"/>
        <v>32791.831808330302</v>
      </c>
      <c r="F76" s="24">
        <v>76469</v>
      </c>
      <c r="G76" s="23">
        <f t="shared" si="7"/>
        <v>76469</v>
      </c>
      <c r="H76" s="95">
        <f t="shared" si="5"/>
        <v>109260.8318083303</v>
      </c>
      <c r="I76" s="80">
        <f t="shared" si="6"/>
        <v>109260.8318083303</v>
      </c>
    </row>
    <row r="77" spans="1:9" ht="11.25" customHeight="1" x14ac:dyDescent="0.2">
      <c r="A77" s="43">
        <v>59</v>
      </c>
      <c r="B77" s="15" t="s">
        <v>177</v>
      </c>
      <c r="C77" s="15" t="s">
        <v>178</v>
      </c>
      <c r="D77" s="95">
        <v>23834.065850932762</v>
      </c>
      <c r="E77" s="81">
        <f t="shared" si="4"/>
        <v>23834.065850932762</v>
      </c>
      <c r="F77" s="24">
        <v>120286</v>
      </c>
      <c r="G77" s="23">
        <f t="shared" si="7"/>
        <v>120286</v>
      </c>
      <c r="H77" s="95">
        <f t="shared" si="5"/>
        <v>144120.06585093276</v>
      </c>
      <c r="I77" s="80">
        <f t="shared" si="6"/>
        <v>144120.06585093276</v>
      </c>
    </row>
    <row r="78" spans="1:9" ht="11.25" customHeight="1" x14ac:dyDescent="0.2">
      <c r="A78" s="43">
        <v>60</v>
      </c>
      <c r="B78" s="15" t="s">
        <v>179</v>
      </c>
      <c r="C78" s="15" t="s">
        <v>180</v>
      </c>
      <c r="D78" s="95">
        <v>16795.821170120384</v>
      </c>
      <c r="E78" s="81">
        <f t="shared" si="4"/>
        <v>16795.821170120384</v>
      </c>
      <c r="F78" s="24">
        <v>2071854</v>
      </c>
      <c r="G78" s="23">
        <f t="shared" si="7"/>
        <v>2071854</v>
      </c>
      <c r="H78" s="95">
        <f t="shared" si="5"/>
        <v>2088649.8211701205</v>
      </c>
      <c r="I78" s="80">
        <f t="shared" si="6"/>
        <v>2088649.8211701205</v>
      </c>
    </row>
    <row r="79" spans="1:9" ht="11.25" customHeight="1" x14ac:dyDescent="0.2">
      <c r="A79" s="43">
        <v>61</v>
      </c>
      <c r="B79" s="15" t="s">
        <v>181</v>
      </c>
      <c r="C79" s="15" t="s">
        <v>182</v>
      </c>
      <c r="D79" s="95">
        <v>21434.664255201267</v>
      </c>
      <c r="E79" s="81">
        <f t="shared" si="4"/>
        <v>21434.664255201267</v>
      </c>
      <c r="F79" s="24">
        <v>38469</v>
      </c>
      <c r="G79" s="23">
        <f t="shared" si="7"/>
        <v>38469</v>
      </c>
      <c r="H79" s="95">
        <f t="shared" si="5"/>
        <v>59903.664255201264</v>
      </c>
      <c r="I79" s="80">
        <f t="shared" si="6"/>
        <v>59903.664255201264</v>
      </c>
    </row>
    <row r="80" spans="1:9" ht="11.25" customHeight="1" x14ac:dyDescent="0.2">
      <c r="A80" s="43">
        <v>62</v>
      </c>
      <c r="B80" s="15" t="s">
        <v>183</v>
      </c>
      <c r="C80" s="15" t="s">
        <v>184</v>
      </c>
      <c r="D80" s="95">
        <v>25913.547233900041</v>
      </c>
      <c r="E80" s="81">
        <f t="shared" si="4"/>
        <v>25913.547233900041</v>
      </c>
      <c r="F80" s="24">
        <v>63929</v>
      </c>
      <c r="G80" s="23">
        <f t="shared" si="7"/>
        <v>63929</v>
      </c>
      <c r="H80" s="95">
        <f t="shared" si="5"/>
        <v>89842.547233900041</v>
      </c>
      <c r="I80" s="80">
        <f t="shared" si="6"/>
        <v>89842.547233900041</v>
      </c>
    </row>
    <row r="81" spans="1:9" ht="11.25" customHeight="1" x14ac:dyDescent="0.2">
      <c r="A81" s="43">
        <v>63</v>
      </c>
      <c r="B81" s="15" t="s">
        <v>185</v>
      </c>
      <c r="C81" s="15" t="s">
        <v>186</v>
      </c>
      <c r="D81" s="95">
        <v>15196.220106299403</v>
      </c>
      <c r="E81" s="81">
        <f t="shared" si="4"/>
        <v>15196.220106299403</v>
      </c>
      <c r="F81" s="24">
        <v>168114</v>
      </c>
      <c r="G81" s="23">
        <f t="shared" si="7"/>
        <v>168114</v>
      </c>
      <c r="H81" s="95">
        <f t="shared" si="5"/>
        <v>183310.22010629941</v>
      </c>
      <c r="I81" s="80">
        <f t="shared" si="6"/>
        <v>183310.22010629941</v>
      </c>
    </row>
    <row r="82" spans="1:9" ht="11.25" customHeight="1" x14ac:dyDescent="0.2">
      <c r="A82" s="43">
        <v>64</v>
      </c>
      <c r="B82" s="15" t="s">
        <v>187</v>
      </c>
      <c r="C82" s="15" t="s">
        <v>188</v>
      </c>
      <c r="D82" s="95">
        <v>23194.225425404351</v>
      </c>
      <c r="E82" s="81">
        <f t="shared" si="4"/>
        <v>23194.225425404351</v>
      </c>
      <c r="F82" s="24">
        <v>248551</v>
      </c>
      <c r="G82" s="23">
        <f t="shared" si="7"/>
        <v>248551</v>
      </c>
      <c r="H82" s="95">
        <f t="shared" si="5"/>
        <v>271745.22542540438</v>
      </c>
      <c r="I82" s="80">
        <f t="shared" si="6"/>
        <v>271745.22542540438</v>
      </c>
    </row>
    <row r="83" spans="1:9" ht="11.25" customHeight="1" x14ac:dyDescent="0.2">
      <c r="A83" s="43">
        <v>65</v>
      </c>
      <c r="B83" s="15" t="s">
        <v>189</v>
      </c>
      <c r="C83" s="15" t="s">
        <v>190</v>
      </c>
      <c r="D83" s="95">
        <v>20314.943510526587</v>
      </c>
      <c r="E83" s="81">
        <f t="shared" si="4"/>
        <v>20314.943510526587</v>
      </c>
      <c r="F83" s="24">
        <v>446553</v>
      </c>
      <c r="G83" s="23">
        <f t="shared" si="7"/>
        <v>446553</v>
      </c>
      <c r="H83" s="95">
        <f t="shared" si="5"/>
        <v>466867.94351052656</v>
      </c>
      <c r="I83" s="80">
        <f t="shared" si="6"/>
        <v>466867.94351052656</v>
      </c>
    </row>
    <row r="84" spans="1:9" ht="11.25" customHeight="1" x14ac:dyDescent="0.2">
      <c r="A84" s="43">
        <v>66</v>
      </c>
      <c r="B84" s="15" t="s">
        <v>191</v>
      </c>
      <c r="C84" s="15" t="s">
        <v>192</v>
      </c>
      <c r="D84" s="95">
        <v>29912.549893452517</v>
      </c>
      <c r="E84" s="81">
        <f t="shared" si="4"/>
        <v>29912.549893452517</v>
      </c>
      <c r="F84" s="24">
        <v>67765</v>
      </c>
      <c r="G84" s="23">
        <f t="shared" si="7"/>
        <v>67765</v>
      </c>
      <c r="H84" s="95">
        <f t="shared" si="5"/>
        <v>97677.549893452524</v>
      </c>
      <c r="I84" s="80">
        <f t="shared" si="6"/>
        <v>97677.549893452524</v>
      </c>
    </row>
    <row r="85" spans="1:9" ht="11.25" customHeight="1" x14ac:dyDescent="0.2">
      <c r="A85" s="43">
        <v>67</v>
      </c>
      <c r="B85" s="15" t="s">
        <v>193</v>
      </c>
      <c r="C85" s="15" t="s">
        <v>194</v>
      </c>
      <c r="D85" s="95">
        <v>20474.903616908687</v>
      </c>
      <c r="E85" s="81">
        <f t="shared" si="4"/>
        <v>20474.903616908687</v>
      </c>
      <c r="F85" s="24">
        <v>348593</v>
      </c>
      <c r="G85" s="23">
        <f t="shared" si="7"/>
        <v>348593</v>
      </c>
      <c r="H85" s="95">
        <f t="shared" si="5"/>
        <v>369067.9036169087</v>
      </c>
      <c r="I85" s="80">
        <f t="shared" si="6"/>
        <v>369067.9036169087</v>
      </c>
    </row>
    <row r="86" spans="1:9" ht="11.25" customHeight="1" x14ac:dyDescent="0.2">
      <c r="A86" s="43">
        <v>68</v>
      </c>
      <c r="B86" s="15" t="s">
        <v>195</v>
      </c>
      <c r="C86" s="15" t="s">
        <v>196</v>
      </c>
      <c r="D86" s="95">
        <v>19675.10308499818</v>
      </c>
      <c r="E86" s="81">
        <f t="shared" si="4"/>
        <v>19675.10308499818</v>
      </c>
      <c r="F86" s="24">
        <v>218530</v>
      </c>
      <c r="G86" s="23">
        <f t="shared" si="7"/>
        <v>218530</v>
      </c>
      <c r="H86" s="95">
        <f t="shared" si="5"/>
        <v>238205.10308499818</v>
      </c>
      <c r="I86" s="80">
        <f t="shared" si="6"/>
        <v>238205.10308499818</v>
      </c>
    </row>
    <row r="87" spans="1:9" ht="11.25" customHeight="1" x14ac:dyDescent="0.2">
      <c r="A87" s="43">
        <v>69</v>
      </c>
      <c r="B87" s="15" t="s">
        <v>197</v>
      </c>
      <c r="C87" s="15" t="s">
        <v>198</v>
      </c>
      <c r="D87" s="95">
        <v>22074.504680729664</v>
      </c>
      <c r="E87" s="81">
        <f t="shared" si="4"/>
        <v>22074.504680729664</v>
      </c>
      <c r="F87" s="24">
        <v>29650</v>
      </c>
      <c r="G87" s="23">
        <f t="shared" si="7"/>
        <v>29650</v>
      </c>
      <c r="H87" s="95">
        <f t="shared" si="5"/>
        <v>51724.50468072966</v>
      </c>
      <c r="I87" s="80">
        <f t="shared" si="6"/>
        <v>51724.50468072966</v>
      </c>
    </row>
    <row r="88" spans="1:9" ht="11.25" customHeight="1" x14ac:dyDescent="0.2">
      <c r="A88" s="43">
        <v>70</v>
      </c>
      <c r="B88" s="15" t="s">
        <v>199</v>
      </c>
      <c r="C88" s="15" t="s">
        <v>200</v>
      </c>
      <c r="D88" s="95">
        <v>18555.382340323475</v>
      </c>
      <c r="E88" s="81">
        <f t="shared" si="4"/>
        <v>18555.382340323475</v>
      </c>
      <c r="F88" s="24">
        <v>109014</v>
      </c>
      <c r="G88" s="23">
        <f t="shared" si="7"/>
        <v>109014</v>
      </c>
      <c r="H88" s="95">
        <f t="shared" si="5"/>
        <v>127569.38234032347</v>
      </c>
      <c r="I88" s="80">
        <f t="shared" si="6"/>
        <v>127569.38234032347</v>
      </c>
    </row>
    <row r="89" spans="1:9" ht="11.25" customHeight="1" x14ac:dyDescent="0.2">
      <c r="A89" s="43">
        <v>71</v>
      </c>
      <c r="B89" s="15" t="s">
        <v>201</v>
      </c>
      <c r="C89" s="15" t="s">
        <v>202</v>
      </c>
      <c r="D89" s="95">
        <v>18715.342446705577</v>
      </c>
      <c r="E89" s="81">
        <f t="shared" si="4"/>
        <v>18715.342446705577</v>
      </c>
      <c r="F89" s="24">
        <v>117789</v>
      </c>
      <c r="G89" s="23">
        <f t="shared" si="7"/>
        <v>117789</v>
      </c>
      <c r="H89" s="95">
        <f t="shared" si="5"/>
        <v>136504.34244670559</v>
      </c>
      <c r="I89" s="80">
        <f t="shared" si="6"/>
        <v>136504.34244670559</v>
      </c>
    </row>
    <row r="90" spans="1:9" ht="11.25" customHeight="1" x14ac:dyDescent="0.2">
      <c r="A90" s="43">
        <v>72</v>
      </c>
      <c r="B90" s="15" t="s">
        <v>203</v>
      </c>
      <c r="C90" s="15" t="s">
        <v>204</v>
      </c>
      <c r="D90" s="95">
        <v>21274.704148819164</v>
      </c>
      <c r="E90" s="81">
        <f t="shared" si="4"/>
        <v>21274.704148819164</v>
      </c>
      <c r="F90" s="24">
        <v>35556</v>
      </c>
      <c r="G90" s="23">
        <f t="shared" si="7"/>
        <v>35556</v>
      </c>
      <c r="H90" s="95">
        <f t="shared" si="5"/>
        <v>56830.704148819161</v>
      </c>
      <c r="I90" s="80">
        <f t="shared" si="6"/>
        <v>56830.704148819161</v>
      </c>
    </row>
    <row r="91" spans="1:9" ht="11.25" customHeight="1" x14ac:dyDescent="0.2">
      <c r="A91" s="43">
        <v>73</v>
      </c>
      <c r="B91" s="15" t="s">
        <v>205</v>
      </c>
      <c r="C91" s="15" t="s">
        <v>206</v>
      </c>
      <c r="D91" s="95">
        <v>27513.148297721043</v>
      </c>
      <c r="E91" s="81">
        <f t="shared" si="4"/>
        <v>27513.148297721043</v>
      </c>
      <c r="F91" s="24">
        <v>100410</v>
      </c>
      <c r="G91" s="23">
        <f t="shared" si="7"/>
        <v>100410</v>
      </c>
      <c r="H91" s="95">
        <f t="shared" si="5"/>
        <v>127923.14829772104</v>
      </c>
      <c r="I91" s="80">
        <f t="shared" si="6"/>
        <v>127923.14829772104</v>
      </c>
    </row>
    <row r="92" spans="1:9" ht="11.25" customHeight="1" x14ac:dyDescent="0.2">
      <c r="A92" s="43">
        <v>74</v>
      </c>
      <c r="B92" s="15" t="s">
        <v>207</v>
      </c>
      <c r="C92" s="15" t="s">
        <v>208</v>
      </c>
      <c r="D92" s="95">
        <v>31992.031276419806</v>
      </c>
      <c r="E92" s="81">
        <f t="shared" si="4"/>
        <v>31992.031276419806</v>
      </c>
      <c r="F92" s="24">
        <v>508929</v>
      </c>
      <c r="G92" s="23">
        <f t="shared" si="7"/>
        <v>508929</v>
      </c>
      <c r="H92" s="95">
        <f t="shared" si="5"/>
        <v>540921.03127641976</v>
      </c>
      <c r="I92" s="80">
        <f t="shared" si="6"/>
        <v>540921.03127641976</v>
      </c>
    </row>
    <row r="93" spans="1:9" ht="11.25" customHeight="1" x14ac:dyDescent="0.2">
      <c r="A93" s="43">
        <v>75</v>
      </c>
      <c r="B93" s="15" t="s">
        <v>209</v>
      </c>
      <c r="C93" s="15" t="s">
        <v>210</v>
      </c>
      <c r="D93" s="95">
        <v>17595.621702030887</v>
      </c>
      <c r="E93" s="81">
        <f t="shared" si="4"/>
        <v>17595.621702030887</v>
      </c>
      <c r="F93" s="24">
        <v>38063</v>
      </c>
      <c r="G93" s="23">
        <f t="shared" si="7"/>
        <v>38063</v>
      </c>
      <c r="H93" s="95">
        <f t="shared" si="5"/>
        <v>55658.621702030883</v>
      </c>
      <c r="I93" s="80">
        <f t="shared" si="6"/>
        <v>55658.621702030883</v>
      </c>
    </row>
    <row r="94" spans="1:9" ht="11.25" customHeight="1" x14ac:dyDescent="0.2">
      <c r="A94" s="43">
        <v>76</v>
      </c>
      <c r="B94" s="15" t="s">
        <v>211</v>
      </c>
      <c r="C94" s="15" t="s">
        <v>212</v>
      </c>
      <c r="D94" s="95">
        <v>23514.14563816856</v>
      </c>
      <c r="E94" s="81">
        <f t="shared" si="4"/>
        <v>23514.14563816856</v>
      </c>
      <c r="F94" s="24">
        <v>361513</v>
      </c>
      <c r="G94" s="23">
        <f t="shared" si="7"/>
        <v>361513</v>
      </c>
      <c r="H94" s="95">
        <f t="shared" si="5"/>
        <v>385027.14563816856</v>
      </c>
      <c r="I94" s="80">
        <f t="shared" si="6"/>
        <v>385027.14563816856</v>
      </c>
    </row>
    <row r="95" spans="1:9" ht="11.25" customHeight="1" x14ac:dyDescent="0.2">
      <c r="A95" s="43">
        <v>77</v>
      </c>
      <c r="B95" s="15" t="s">
        <v>213</v>
      </c>
      <c r="C95" s="15" t="s">
        <v>214</v>
      </c>
      <c r="D95" s="95">
        <v>36790.844467882795</v>
      </c>
      <c r="E95" s="81">
        <f t="shared" si="4"/>
        <v>36790.844467882795</v>
      </c>
      <c r="F95" s="24">
        <v>179332</v>
      </c>
      <c r="G95" s="23">
        <f t="shared" si="7"/>
        <v>179332</v>
      </c>
      <c r="H95" s="95">
        <f t="shared" si="5"/>
        <v>216122.84446788279</v>
      </c>
      <c r="I95" s="80">
        <f t="shared" si="6"/>
        <v>216122.84446788279</v>
      </c>
    </row>
    <row r="96" spans="1:9" ht="11.25" customHeight="1" x14ac:dyDescent="0.2">
      <c r="A96" s="43">
        <v>78</v>
      </c>
      <c r="B96" s="15" t="s">
        <v>215</v>
      </c>
      <c r="C96" s="15" t="s">
        <v>216</v>
      </c>
      <c r="D96" s="95">
        <v>43349.208829548857</v>
      </c>
      <c r="E96" s="81">
        <f t="shared" si="4"/>
        <v>43349.208829548857</v>
      </c>
      <c r="F96" s="24">
        <v>578306</v>
      </c>
      <c r="G96" s="23">
        <f t="shared" si="7"/>
        <v>578306</v>
      </c>
      <c r="H96" s="95">
        <f t="shared" si="5"/>
        <v>621655.20882954891</v>
      </c>
      <c r="I96" s="80">
        <f t="shared" si="6"/>
        <v>621655.20882954891</v>
      </c>
    </row>
    <row r="97" spans="1:21" ht="11.25" customHeight="1" x14ac:dyDescent="0.2">
      <c r="A97" s="43">
        <v>79</v>
      </c>
      <c r="B97" s="15" t="s">
        <v>217</v>
      </c>
      <c r="C97" s="15" t="s">
        <v>218</v>
      </c>
      <c r="D97" s="95">
        <v>30072.50999983462</v>
      </c>
      <c r="E97" s="81">
        <f t="shared" si="4"/>
        <v>30072.50999983462</v>
      </c>
      <c r="F97" s="24">
        <v>243940</v>
      </c>
      <c r="G97" s="23">
        <f t="shared" si="7"/>
        <v>243940</v>
      </c>
      <c r="H97" s="95">
        <f t="shared" si="5"/>
        <v>274012.50999983464</v>
      </c>
      <c r="I97" s="80">
        <f t="shared" si="6"/>
        <v>274012.50999983464</v>
      </c>
    </row>
    <row r="98" spans="1:21" ht="11.25" customHeight="1" x14ac:dyDescent="0.2">
      <c r="A98" s="43">
        <v>80</v>
      </c>
      <c r="B98" s="15" t="s">
        <v>219</v>
      </c>
      <c r="C98" s="15" t="s">
        <v>220</v>
      </c>
      <c r="D98" s="95">
        <v>26233.467446664232</v>
      </c>
      <c r="E98" s="81">
        <f t="shared" si="4"/>
        <v>26233.467446664232</v>
      </c>
      <c r="F98" s="24">
        <v>339812</v>
      </c>
      <c r="G98" s="23">
        <f t="shared" si="7"/>
        <v>339812</v>
      </c>
      <c r="H98" s="95">
        <f t="shared" si="5"/>
        <v>366045.46744666423</v>
      </c>
      <c r="I98" s="80">
        <f t="shared" si="6"/>
        <v>366045.46744666423</v>
      </c>
    </row>
    <row r="99" spans="1:21" ht="11.25" customHeight="1" x14ac:dyDescent="0.2">
      <c r="A99" s="43">
        <v>81</v>
      </c>
      <c r="B99" s="15" t="s">
        <v>221</v>
      </c>
      <c r="C99" s="15" t="s">
        <v>222</v>
      </c>
      <c r="D99" s="95">
        <v>29432.669574306219</v>
      </c>
      <c r="E99" s="81">
        <f t="shared" si="4"/>
        <v>29432.669574306219</v>
      </c>
      <c r="F99" s="24">
        <v>188789</v>
      </c>
      <c r="G99" s="23">
        <f t="shared" si="7"/>
        <v>188789</v>
      </c>
      <c r="H99" s="95">
        <f t="shared" si="5"/>
        <v>218221.66957430623</v>
      </c>
      <c r="I99" s="80">
        <f t="shared" si="6"/>
        <v>218221.66957430623</v>
      </c>
    </row>
    <row r="100" spans="1:21" ht="11.25" customHeight="1" x14ac:dyDescent="0.2">
      <c r="A100" s="43">
        <v>82</v>
      </c>
      <c r="B100" s="15" t="s">
        <v>223</v>
      </c>
      <c r="C100" s="15" t="s">
        <v>224</v>
      </c>
      <c r="D100" s="95">
        <v>35671.123723208082</v>
      </c>
      <c r="E100" s="81">
        <f t="shared" si="4"/>
        <v>35671.123723208082</v>
      </c>
      <c r="F100" s="24">
        <v>175539</v>
      </c>
      <c r="G100" s="23">
        <f t="shared" si="7"/>
        <v>175539</v>
      </c>
      <c r="H100" s="95">
        <f t="shared" si="5"/>
        <v>211210.12372320809</v>
      </c>
      <c r="I100" s="80">
        <f t="shared" si="6"/>
        <v>211210.12372320809</v>
      </c>
    </row>
    <row r="101" spans="1:21" ht="11.25" customHeight="1" x14ac:dyDescent="0.2">
      <c r="A101" s="43">
        <v>83</v>
      </c>
      <c r="B101" s="15" t="s">
        <v>225</v>
      </c>
      <c r="C101" s="15" t="s">
        <v>226</v>
      </c>
      <c r="D101" s="95">
        <v>41749.607765727851</v>
      </c>
      <c r="E101" s="81">
        <f t="shared" si="4"/>
        <v>41749.607765727851</v>
      </c>
      <c r="F101" s="24">
        <v>154941</v>
      </c>
      <c r="G101" s="23">
        <f t="shared" si="7"/>
        <v>154941</v>
      </c>
      <c r="H101" s="95">
        <f t="shared" si="5"/>
        <v>196690.60776572785</v>
      </c>
      <c r="I101" s="80">
        <f t="shared" si="6"/>
        <v>196690.60776572785</v>
      </c>
    </row>
    <row r="102" spans="1:21" ht="11.25" customHeight="1" x14ac:dyDescent="0.2">
      <c r="A102" s="43">
        <v>84</v>
      </c>
      <c r="B102" s="15" t="s">
        <v>227</v>
      </c>
      <c r="C102" s="15" t="s">
        <v>228</v>
      </c>
      <c r="D102" s="95">
        <v>22074.504680729664</v>
      </c>
      <c r="E102" s="81">
        <f t="shared" si="4"/>
        <v>22074.504680729664</v>
      </c>
      <c r="F102" s="24">
        <v>125646</v>
      </c>
      <c r="G102" s="23">
        <f t="shared" si="7"/>
        <v>125646</v>
      </c>
      <c r="H102" s="95">
        <f t="shared" si="5"/>
        <v>147720.50468072967</v>
      </c>
      <c r="I102" s="80">
        <f t="shared" si="6"/>
        <v>147720.50468072967</v>
      </c>
    </row>
    <row r="103" spans="1:21" ht="11.25" customHeight="1" x14ac:dyDescent="0.2">
      <c r="A103" s="43">
        <v>85</v>
      </c>
      <c r="B103" s="15" t="s">
        <v>229</v>
      </c>
      <c r="C103" s="15" t="s">
        <v>230</v>
      </c>
      <c r="D103" s="95">
        <v>19195.22276585189</v>
      </c>
      <c r="E103" s="81">
        <f t="shared" si="4"/>
        <v>19195.22276585189</v>
      </c>
      <c r="F103" s="24">
        <v>84566</v>
      </c>
      <c r="G103" s="23">
        <f t="shared" si="7"/>
        <v>84566</v>
      </c>
      <c r="H103" s="95">
        <f t="shared" si="5"/>
        <v>103761.22276585188</v>
      </c>
      <c r="I103" s="80">
        <f t="shared" si="6"/>
        <v>103761.22276585188</v>
      </c>
    </row>
    <row r="104" spans="1:21" ht="11.25" customHeight="1" x14ac:dyDescent="0.2">
      <c r="A104" s="43">
        <v>86</v>
      </c>
      <c r="B104" s="15" t="s">
        <v>231</v>
      </c>
      <c r="C104" s="15" t="s">
        <v>232</v>
      </c>
      <c r="D104" s="95">
        <v>28632.869042395723</v>
      </c>
      <c r="E104" s="81">
        <f t="shared" si="4"/>
        <v>28632.869042395723</v>
      </c>
      <c r="F104" s="24">
        <v>176290</v>
      </c>
      <c r="G104" s="23">
        <f t="shared" si="7"/>
        <v>176290</v>
      </c>
      <c r="H104" s="95">
        <f t="shared" si="5"/>
        <v>204922.86904239573</v>
      </c>
      <c r="I104" s="80">
        <f t="shared" si="6"/>
        <v>204922.86904239573</v>
      </c>
    </row>
    <row r="105" spans="1:21" ht="11.25" customHeight="1" x14ac:dyDescent="0.2">
      <c r="A105" s="43">
        <v>87</v>
      </c>
      <c r="B105" s="15" t="s">
        <v>233</v>
      </c>
      <c r="C105" s="15" t="s">
        <v>234</v>
      </c>
      <c r="D105" s="95">
        <v>31672.111063655622</v>
      </c>
      <c r="E105" s="81">
        <f t="shared" si="4"/>
        <v>31672.111063655622</v>
      </c>
      <c r="F105" s="24">
        <v>32331</v>
      </c>
      <c r="G105" s="23">
        <f t="shared" si="7"/>
        <v>32331</v>
      </c>
      <c r="H105" s="95">
        <f t="shared" si="5"/>
        <v>64003.111063655626</v>
      </c>
      <c r="I105" s="80">
        <f t="shared" si="6"/>
        <v>64003.111063655626</v>
      </c>
    </row>
    <row r="106" spans="1:21" ht="11.25" customHeight="1" x14ac:dyDescent="0.2">
      <c r="A106" s="43">
        <v>88</v>
      </c>
      <c r="B106" s="15" t="s">
        <v>235</v>
      </c>
      <c r="C106" s="15" t="s">
        <v>236</v>
      </c>
      <c r="D106" s="95">
        <v>21434.664255201267</v>
      </c>
      <c r="E106" s="81">
        <f t="shared" si="4"/>
        <v>21434.664255201267</v>
      </c>
      <c r="F106" s="24">
        <v>62139</v>
      </c>
      <c r="G106" s="23">
        <f t="shared" si="7"/>
        <v>62139</v>
      </c>
      <c r="H106" s="95">
        <f t="shared" si="5"/>
        <v>83573.664255201264</v>
      </c>
      <c r="I106" s="80">
        <f t="shared" si="6"/>
        <v>83573.664255201264</v>
      </c>
    </row>
    <row r="107" spans="1:21" ht="11.25" customHeight="1" x14ac:dyDescent="0.2">
      <c r="A107" s="43">
        <v>89</v>
      </c>
      <c r="B107" s="15" t="s">
        <v>237</v>
      </c>
      <c r="C107" s="15" t="s">
        <v>238</v>
      </c>
      <c r="D107" s="95">
        <v>25593.627021135831</v>
      </c>
      <c r="E107" s="81">
        <f t="shared" si="4"/>
        <v>25593.627021135831</v>
      </c>
      <c r="F107" s="24">
        <v>11262</v>
      </c>
      <c r="G107" s="23">
        <f t="shared" si="7"/>
        <v>11262</v>
      </c>
      <c r="H107" s="95">
        <f t="shared" si="5"/>
        <v>36855.627021135835</v>
      </c>
      <c r="I107" s="80">
        <f t="shared" si="6"/>
        <v>36855.627021135835</v>
      </c>
    </row>
    <row r="108" spans="1:21" ht="11.25" customHeight="1" x14ac:dyDescent="0.2">
      <c r="A108" s="43">
        <v>90</v>
      </c>
      <c r="B108" s="15" t="s">
        <v>239</v>
      </c>
      <c r="C108" s="15" t="s">
        <v>240</v>
      </c>
      <c r="D108" s="95">
        <v>10877.297233982736</v>
      </c>
      <c r="E108" s="81">
        <f t="shared" si="4"/>
        <v>10877.297233982736</v>
      </c>
      <c r="F108" s="24">
        <v>317910</v>
      </c>
      <c r="G108" s="23">
        <f t="shared" si="7"/>
        <v>317910</v>
      </c>
      <c r="H108" s="95">
        <f t="shared" si="5"/>
        <v>328787.29723398271</v>
      </c>
      <c r="I108" s="80">
        <f t="shared" si="6"/>
        <v>328787.29723398271</v>
      </c>
    </row>
    <row r="109" spans="1:21" ht="11.25" customHeight="1" x14ac:dyDescent="0.2">
      <c r="A109" s="43">
        <v>91</v>
      </c>
      <c r="B109" s="15" t="s">
        <v>241</v>
      </c>
      <c r="C109" s="15" t="s">
        <v>242</v>
      </c>
      <c r="D109" s="95">
        <v>29912.549893452517</v>
      </c>
      <c r="E109" s="81">
        <f t="shared" si="4"/>
        <v>29912.549893452517</v>
      </c>
      <c r="F109" s="24">
        <v>177130</v>
      </c>
      <c r="G109" s="23">
        <f t="shared" si="7"/>
        <v>177130</v>
      </c>
      <c r="H109" s="95">
        <f t="shared" si="5"/>
        <v>207042.54989345252</v>
      </c>
      <c r="I109" s="80">
        <f t="shared" si="6"/>
        <v>207042.54989345252</v>
      </c>
      <c r="U109" s="1" t="s">
        <v>243</v>
      </c>
    </row>
    <row r="110" spans="1:21" ht="11.25" customHeight="1" x14ac:dyDescent="0.2">
      <c r="A110" s="43">
        <v>92</v>
      </c>
      <c r="B110" s="15" t="s">
        <v>244</v>
      </c>
      <c r="C110" s="15" t="s">
        <v>245</v>
      </c>
      <c r="D110" s="95">
        <v>13116.738723332117</v>
      </c>
      <c r="E110" s="81">
        <f t="shared" si="4"/>
        <v>13116.738723332117</v>
      </c>
      <c r="F110" s="24">
        <v>1343711</v>
      </c>
      <c r="G110" s="23">
        <f t="shared" si="7"/>
        <v>1343711</v>
      </c>
      <c r="H110" s="95">
        <f t="shared" si="5"/>
        <v>1356827.7387233321</v>
      </c>
      <c r="I110" s="80">
        <f t="shared" si="6"/>
        <v>1356827.7387233321</v>
      </c>
    </row>
    <row r="111" spans="1:21" ht="11.25" customHeight="1" x14ac:dyDescent="0.2">
      <c r="A111" s="43">
        <v>93</v>
      </c>
      <c r="B111" s="15" t="s">
        <v>246</v>
      </c>
      <c r="C111" s="15" t="s">
        <v>247</v>
      </c>
      <c r="D111" s="95">
        <v>33911.562553005009</v>
      </c>
      <c r="E111" s="81">
        <f t="shared" si="4"/>
        <v>33911.562553005009</v>
      </c>
      <c r="F111" s="24">
        <v>64482</v>
      </c>
      <c r="G111" s="23">
        <f t="shared" si="7"/>
        <v>64482</v>
      </c>
      <c r="H111" s="95">
        <f t="shared" si="5"/>
        <v>98393.562553005002</v>
      </c>
      <c r="I111" s="80">
        <f t="shared" si="6"/>
        <v>98393.562553005002</v>
      </c>
    </row>
    <row r="112" spans="1:21" ht="11.25" customHeight="1" x14ac:dyDescent="0.2">
      <c r="A112" s="43">
        <v>94</v>
      </c>
      <c r="B112" s="15" t="s">
        <v>248</v>
      </c>
      <c r="C112" s="15" t="s">
        <v>249</v>
      </c>
      <c r="D112" s="95">
        <v>34551.402978533391</v>
      </c>
      <c r="E112" s="81">
        <f t="shared" si="4"/>
        <v>34551.402978533391</v>
      </c>
      <c r="F112" s="24">
        <v>42613</v>
      </c>
      <c r="G112" s="23">
        <f t="shared" si="7"/>
        <v>42613</v>
      </c>
      <c r="H112" s="95">
        <f t="shared" si="5"/>
        <v>77164.402978533384</v>
      </c>
      <c r="I112" s="80">
        <f t="shared" si="6"/>
        <v>77164.402978533384</v>
      </c>
    </row>
    <row r="113" spans="1:246" ht="11.25" customHeight="1" x14ac:dyDescent="0.2">
      <c r="A113" s="43">
        <v>95</v>
      </c>
      <c r="B113" s="15" t="s">
        <v>250</v>
      </c>
      <c r="C113" s="15" t="s">
        <v>251</v>
      </c>
      <c r="D113" s="95">
        <v>39830.086489142654</v>
      </c>
      <c r="E113" s="81">
        <f t="shared" si="4"/>
        <v>39830.086489142654</v>
      </c>
      <c r="F113" s="24">
        <v>93021</v>
      </c>
      <c r="G113" s="23">
        <f t="shared" si="7"/>
        <v>93021</v>
      </c>
      <c r="H113" s="95">
        <f t="shared" si="5"/>
        <v>132851.08648914265</v>
      </c>
      <c r="I113" s="80">
        <f t="shared" si="6"/>
        <v>132851.08648914265</v>
      </c>
    </row>
    <row r="114" spans="1:246" ht="11.25" customHeight="1" x14ac:dyDescent="0.2">
      <c r="A114" s="43">
        <v>96</v>
      </c>
      <c r="B114" s="15" t="s">
        <v>252</v>
      </c>
      <c r="C114" s="15" t="s">
        <v>253</v>
      </c>
      <c r="D114" s="95">
        <v>28632.869042395723</v>
      </c>
      <c r="E114" s="81">
        <f t="shared" si="4"/>
        <v>28632.869042395723</v>
      </c>
      <c r="F114" s="24">
        <v>343060</v>
      </c>
      <c r="G114" s="23">
        <f t="shared" si="7"/>
        <v>343060</v>
      </c>
      <c r="H114" s="95">
        <f t="shared" si="5"/>
        <v>371692.86904239573</v>
      </c>
      <c r="I114" s="80">
        <f t="shared" si="6"/>
        <v>371692.86904239573</v>
      </c>
    </row>
    <row r="115" spans="1:246" ht="11.25" customHeight="1" x14ac:dyDescent="0.2">
      <c r="A115" s="43">
        <v>97</v>
      </c>
      <c r="B115" s="15" t="s">
        <v>254</v>
      </c>
      <c r="C115" s="15" t="s">
        <v>255</v>
      </c>
      <c r="D115" s="95">
        <v>27353.188191338941</v>
      </c>
      <c r="E115" s="81">
        <f t="shared" si="4"/>
        <v>27353.188191338941</v>
      </c>
      <c r="F115" s="24">
        <v>187211</v>
      </c>
      <c r="G115" s="23">
        <f t="shared" si="7"/>
        <v>187211</v>
      </c>
      <c r="H115" s="95">
        <f t="shared" si="5"/>
        <v>214564.18819133894</v>
      </c>
      <c r="I115" s="80">
        <f t="shared" si="6"/>
        <v>214564.18819133894</v>
      </c>
    </row>
    <row r="116" spans="1:246" ht="11.25" customHeight="1" x14ac:dyDescent="0.2">
      <c r="A116" s="43">
        <v>98</v>
      </c>
      <c r="B116" s="15" t="s">
        <v>256</v>
      </c>
      <c r="C116" s="15" t="s">
        <v>257</v>
      </c>
      <c r="D116" s="95">
        <v>32631.871701948206</v>
      </c>
      <c r="E116" s="81">
        <f t="shared" si="4"/>
        <v>32631.871701948206</v>
      </c>
      <c r="F116" s="24">
        <v>249714</v>
      </c>
      <c r="G116" s="23">
        <f t="shared" si="7"/>
        <v>249714</v>
      </c>
      <c r="H116" s="95">
        <f t="shared" si="5"/>
        <v>282345.87170194823</v>
      </c>
      <c r="I116" s="80">
        <f t="shared" si="6"/>
        <v>282345.87170194823</v>
      </c>
    </row>
    <row r="117" spans="1:246" ht="11.25" customHeight="1" x14ac:dyDescent="0.2">
      <c r="A117" s="43">
        <v>99</v>
      </c>
      <c r="B117" s="15" t="s">
        <v>258</v>
      </c>
      <c r="C117" s="15" t="s">
        <v>259</v>
      </c>
      <c r="D117" s="95">
        <v>22074.504680729664</v>
      </c>
      <c r="E117" s="81">
        <f t="shared" si="4"/>
        <v>22074.504680729664</v>
      </c>
      <c r="F117" s="24">
        <v>76649</v>
      </c>
      <c r="G117" s="23">
        <f t="shared" si="7"/>
        <v>76649</v>
      </c>
      <c r="H117" s="95">
        <f t="shared" si="5"/>
        <v>98723.50468072966</v>
      </c>
      <c r="I117" s="80">
        <f t="shared" si="6"/>
        <v>98723.50468072966</v>
      </c>
    </row>
    <row r="118" spans="1:246" ht="11.25" customHeight="1" x14ac:dyDescent="0.2">
      <c r="A118" s="43">
        <v>100</v>
      </c>
      <c r="B118" s="15" t="s">
        <v>260</v>
      </c>
      <c r="C118" s="15" t="s">
        <v>261</v>
      </c>
      <c r="D118" s="96">
        <v>24473.90627646113</v>
      </c>
      <c r="E118" s="81">
        <f t="shared" si="4"/>
        <v>24473.90627646113</v>
      </c>
      <c r="F118" s="24">
        <v>47578</v>
      </c>
      <c r="G118" s="23">
        <f t="shared" si="7"/>
        <v>47578</v>
      </c>
      <c r="H118" s="96">
        <f t="shared" si="5"/>
        <v>72051.90627646113</v>
      </c>
      <c r="I118" s="80">
        <f t="shared" si="6"/>
        <v>72051.90627646113</v>
      </c>
      <c r="Q118" s="1" t="s">
        <v>243</v>
      </c>
      <c r="T118" s="1" t="s">
        <v>243</v>
      </c>
    </row>
    <row r="119" spans="1:246" ht="10.8" thickBot="1" x14ac:dyDescent="0.25">
      <c r="A119" s="44"/>
      <c r="B119" s="45" t="s">
        <v>12</v>
      </c>
      <c r="C119" s="45"/>
      <c r="D119" s="82">
        <f t="shared" ref="D119:I119" si="8">SUM(D15:D118)</f>
        <v>2494578.9990288345</v>
      </c>
      <c r="E119" s="83">
        <f t="shared" si="8"/>
        <v>2494578.9990288345</v>
      </c>
      <c r="F119" s="46">
        <f t="shared" si="8"/>
        <v>22750000</v>
      </c>
      <c r="G119" s="46">
        <f t="shared" si="8"/>
        <v>22750000</v>
      </c>
      <c r="H119" s="102">
        <f t="shared" si="8"/>
        <v>25244578.999028828</v>
      </c>
      <c r="I119" s="103">
        <f t="shared" si="8"/>
        <v>25244578.999028828</v>
      </c>
    </row>
    <row r="120" spans="1:246" ht="10.8" thickTop="1" x14ac:dyDescent="0.2">
      <c r="D120" s="48"/>
      <c r="E120" s="48"/>
      <c r="F120" s="48"/>
      <c r="G120" s="48"/>
      <c r="H120" s="48"/>
      <c r="I120" s="48"/>
    </row>
    <row r="121" spans="1:246" x14ac:dyDescent="0.2">
      <c r="D121" s="48"/>
      <c r="E121" s="48"/>
      <c r="F121" s="48"/>
      <c r="G121" s="48"/>
      <c r="H121" s="48"/>
      <c r="I121" s="48"/>
    </row>
    <row r="122" spans="1:246" customFormat="1" ht="18" x14ac:dyDescent="0.35">
      <c r="A122" s="31" t="s">
        <v>262</v>
      </c>
      <c r="D122" s="1"/>
      <c r="E122" s="49"/>
      <c r="F122" s="50" t="str">
        <f>D4</f>
        <v>AUTHORIZATION NUMBER: 2</v>
      </c>
    </row>
    <row r="123" spans="1:246" ht="13.2" x14ac:dyDescent="0.25">
      <c r="D123" s="31"/>
      <c r="G123" s="48"/>
      <c r="H123" s="48"/>
      <c r="I123" s="48"/>
    </row>
    <row r="124" spans="1:246" ht="13.2" x14ac:dyDescent="0.25">
      <c r="D124" s="31"/>
      <c r="G124" s="48"/>
      <c r="H124" s="48"/>
      <c r="I124" s="48"/>
    </row>
    <row r="125" spans="1:246" ht="13.2" x14ac:dyDescent="0.25">
      <c r="D125" s="31"/>
      <c r="G125" s="48"/>
      <c r="H125" s="48"/>
      <c r="I125" s="48"/>
    </row>
    <row r="126" spans="1:246" x14ac:dyDescent="0.2">
      <c r="D126" s="48"/>
      <c r="E126" s="48"/>
      <c r="F126" s="48"/>
      <c r="G126" s="48"/>
      <c r="H126" s="48"/>
      <c r="I126" s="48"/>
    </row>
    <row r="127" spans="1:246" ht="13.8" x14ac:dyDescent="0.25">
      <c r="B127" s="51" t="s">
        <v>282</v>
      </c>
      <c r="C127" s="51"/>
      <c r="D127" s="5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</row>
    <row r="128" spans="1:246" ht="13.8" x14ac:dyDescent="0.25">
      <c r="B128" s="51" t="s">
        <v>284</v>
      </c>
      <c r="C128" s="53"/>
      <c r="D128" s="52"/>
      <c r="E128" s="31"/>
      <c r="F128" s="31"/>
      <c r="G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</row>
    <row r="129" spans="1:246" ht="13.8" x14ac:dyDescent="0.25">
      <c r="B129" s="51" t="s">
        <v>283</v>
      </c>
      <c r="C129" s="53"/>
      <c r="D129" s="5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</row>
    <row r="130" spans="1:246" ht="13.8" x14ac:dyDescent="0.25">
      <c r="B130" s="51" t="s">
        <v>263</v>
      </c>
      <c r="C130" s="51"/>
      <c r="D130" s="54" t="s">
        <v>264</v>
      </c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</row>
    <row r="131" spans="1:246" ht="13.8" x14ac:dyDescent="0.25">
      <c r="B131" s="51" t="s">
        <v>265</v>
      </c>
      <c r="C131" s="51"/>
      <c r="D131" s="5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</row>
    <row r="132" spans="1:246" ht="13.8" x14ac:dyDescent="0.25">
      <c r="B132" s="51" t="s">
        <v>266</v>
      </c>
      <c r="C132" s="51"/>
      <c r="D132" s="5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</row>
    <row r="133" spans="1:246" ht="13.8" x14ac:dyDescent="0.25">
      <c r="B133" s="51" t="s">
        <v>267</v>
      </c>
      <c r="C133" s="51"/>
      <c r="D133" s="5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</row>
    <row r="134" spans="1:246" ht="13.8" x14ac:dyDescent="0.25">
      <c r="B134" s="51" t="s">
        <v>281</v>
      </c>
      <c r="C134" s="51"/>
      <c r="D134" s="5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</row>
    <row r="135" spans="1:246" ht="13.8" x14ac:dyDescent="0.25">
      <c r="B135" s="51" t="s">
        <v>280</v>
      </c>
      <c r="C135" s="51"/>
      <c r="D135" s="5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</row>
    <row r="136" spans="1:246" ht="13.8" x14ac:dyDescent="0.25">
      <c r="B136" s="51" t="s">
        <v>268</v>
      </c>
      <c r="C136" s="51"/>
      <c r="D136" s="5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</row>
    <row r="137" spans="1:246" ht="13.8" x14ac:dyDescent="0.25">
      <c r="B137" s="51"/>
      <c r="C137" s="51"/>
      <c r="D137" s="5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</row>
    <row r="138" spans="1:246" x14ac:dyDescent="0.2">
      <c r="D138" s="55"/>
    </row>
    <row r="139" spans="1:246" ht="13.8" x14ac:dyDescent="0.25">
      <c r="B139" s="51" t="s">
        <v>269</v>
      </c>
      <c r="C139" s="51"/>
      <c r="D139" s="55"/>
    </row>
    <row r="140" spans="1:246" ht="13.8" x14ac:dyDescent="0.25">
      <c r="B140" s="51"/>
      <c r="C140" s="51"/>
      <c r="D140" s="55"/>
    </row>
    <row r="141" spans="1:246" ht="14.25" customHeight="1" x14ac:dyDescent="0.25">
      <c r="B141" s="56"/>
      <c r="C141" s="56"/>
      <c r="D141" s="55"/>
    </row>
    <row r="142" spans="1:246" s="60" customFormat="1" ht="14.25" customHeight="1" x14ac:dyDescent="0.25">
      <c r="A142" s="57"/>
      <c r="B142" s="58" t="s">
        <v>270</v>
      </c>
      <c r="C142" s="58"/>
      <c r="D142" s="59"/>
    </row>
    <row r="143" spans="1:246" s="60" customFormat="1" ht="15.75" customHeight="1" x14ac:dyDescent="0.25">
      <c r="A143" s="57"/>
      <c r="B143" s="58" t="s">
        <v>271</v>
      </c>
      <c r="C143" s="58"/>
      <c r="D143" s="59"/>
    </row>
    <row r="144" spans="1:246" ht="15" customHeight="1" x14ac:dyDescent="0.2">
      <c r="D144" s="61"/>
    </row>
    <row r="145" spans="1:16132" ht="13.2" x14ac:dyDescent="0.25">
      <c r="B145" s="62" t="s">
        <v>272</v>
      </c>
      <c r="C145" s="62"/>
      <c r="D145" s="63"/>
      <c r="E145" s="63"/>
    </row>
    <row r="146" spans="1:16132" ht="13.2" x14ac:dyDescent="0.25">
      <c r="B146" s="62" t="s">
        <v>273</v>
      </c>
      <c r="C146" s="62"/>
      <c r="D146" s="63"/>
      <c r="E146" s="63"/>
    </row>
    <row r="147" spans="1:16132" ht="16.5" customHeight="1" x14ac:dyDescent="0.25">
      <c r="B147" s="62"/>
      <c r="C147" s="62"/>
    </row>
    <row r="148" spans="1:16132" ht="10.5" customHeight="1" x14ac:dyDescent="0.25">
      <c r="B148" s="62"/>
      <c r="C148" s="62"/>
    </row>
    <row r="149" spans="1:16132" ht="13.2" x14ac:dyDescent="0.25">
      <c r="B149" s="31" t="s">
        <v>274</v>
      </c>
      <c r="C149" s="31"/>
      <c r="G149" s="31" t="s">
        <v>275</v>
      </c>
      <c r="I149" s="64"/>
    </row>
    <row r="150" spans="1:16132" customFormat="1" ht="14.4" x14ac:dyDescent="0.3">
      <c r="A150" s="1"/>
      <c r="B150" s="1"/>
      <c r="C150" s="1"/>
      <c r="D150" s="1"/>
      <c r="E150" s="1"/>
      <c r="F150" s="1"/>
      <c r="G150" s="1"/>
      <c r="H150" s="1"/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4.4" x14ac:dyDescent="0.3">
      <c r="A151" s="1"/>
      <c r="B151" s="1"/>
      <c r="C151" s="1"/>
      <c r="D151" s="1"/>
      <c r="E151" s="1"/>
      <c r="F151" s="1"/>
      <c r="G151" s="69">
        <v>45883</v>
      </c>
      <c r="H151" s="69"/>
      <c r="I151" s="6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4.4" x14ac:dyDescent="0.3">
      <c r="A152" s="1"/>
      <c r="B152" s="40"/>
      <c r="C152" s="40"/>
      <c r="D152" s="40"/>
      <c r="E152" s="40"/>
      <c r="F152" s="1"/>
      <c r="G152" s="70"/>
      <c r="H152" s="70"/>
      <c r="I152" s="7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4.4" x14ac:dyDescent="0.3">
      <c r="A153" s="1"/>
      <c r="B153" s="1"/>
      <c r="C153" s="1"/>
      <c r="D153" s="1"/>
      <c r="E153" s="1"/>
      <c r="F153" s="1"/>
      <c r="G153" s="1"/>
      <c r="H153" s="1"/>
      <c r="I153" s="6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4.4" x14ac:dyDescent="0.3">
      <c r="A155" s="1"/>
      <c r="B155" s="65"/>
      <c r="C155" s="65"/>
      <c r="D155" s="63"/>
      <c r="E155" s="6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4.4" x14ac:dyDescent="0.3">
      <c r="A156" s="1"/>
      <c r="B156" s="65"/>
      <c r="C156" s="65"/>
      <c r="D156" s="63"/>
      <c r="E156" s="6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BTI6okdUSscH3RIHU9qF2rrH3GOAhM3ELUOdeoFVZXda2TYi88wGKkH4L3cXL/LX3WqNzLlmT9KZT1PZQ6HMdg==" saltValue="feuET5RUAAe6o9Ub8kZUYw==" spinCount="100000" sheet="1" objects="1" scenario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AD37-02CA-4084-95EF-795363A15FC5}">
  <dimension ref="A1:WVL156"/>
  <sheetViews>
    <sheetView topLeftCell="A4" workbookViewId="0">
      <selection activeCell="N63" sqref="N63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44140625" style="1" customWidth="1"/>
    <col min="4" max="4" width="13.109375" style="1" customWidth="1"/>
    <col min="5" max="5" width="12.5546875" style="1" customWidth="1"/>
    <col min="6" max="6" width="10.886718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554687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554687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554687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554687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554687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554687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554687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554687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554687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554687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554687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554687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554687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554687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554687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554687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554687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554687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554687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554687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554687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554687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554687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554687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554687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554687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554687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554687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554687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554687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554687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554687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554687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554687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554687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554687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554687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554687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554687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554687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554687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554687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554687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554687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554687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554687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554687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554687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554687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554687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554687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554687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554687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554687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554687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554687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554687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554687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554687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554687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554687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554687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554687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14" ht="18.75" customHeight="1" x14ac:dyDescent="0.3">
      <c r="E1" s="2" t="s">
        <v>0</v>
      </c>
    </row>
    <row r="2" spans="1:14" ht="18" customHeight="1" x14ac:dyDescent="0.2">
      <c r="D2" s="3" t="s">
        <v>289</v>
      </c>
    </row>
    <row r="3" spans="1:14" ht="11.4" x14ac:dyDescent="0.2">
      <c r="B3" s="4"/>
      <c r="C3" s="4"/>
      <c r="D3" s="3" t="s">
        <v>276</v>
      </c>
    </row>
    <row r="4" spans="1:14" ht="11.4" x14ac:dyDescent="0.2">
      <c r="D4" s="3" t="s">
        <v>277</v>
      </c>
    </row>
    <row r="5" spans="1:14" ht="11.4" x14ac:dyDescent="0.2">
      <c r="E5" s="3"/>
    </row>
    <row r="6" spans="1:14" ht="11.4" x14ac:dyDescent="0.2">
      <c r="D6" s="71" t="s">
        <v>285</v>
      </c>
      <c r="E6" s="71"/>
      <c r="F6" s="71"/>
      <c r="G6" s="71"/>
      <c r="H6" s="71"/>
      <c r="I6" s="5"/>
    </row>
    <row r="7" spans="1:14" ht="11.4" x14ac:dyDescent="0.2">
      <c r="D7" s="72"/>
      <c r="E7" s="72"/>
      <c r="F7" s="72"/>
      <c r="G7" s="72"/>
      <c r="H7" s="72"/>
      <c r="I7" s="6"/>
    </row>
    <row r="8" spans="1:14" ht="11.4" x14ac:dyDescent="0.2">
      <c r="E8" s="6"/>
    </row>
    <row r="9" spans="1:14" ht="11.4" x14ac:dyDescent="0.2">
      <c r="D9" s="7" t="s">
        <v>4</v>
      </c>
    </row>
    <row r="10" spans="1:14" ht="11.4" x14ac:dyDescent="0.2">
      <c r="D10" s="3" t="s">
        <v>290</v>
      </c>
    </row>
    <row r="11" spans="1:14" ht="11.4" x14ac:dyDescent="0.2">
      <c r="D11" s="3" t="s">
        <v>291</v>
      </c>
    </row>
    <row r="13" spans="1:14" ht="30.75" customHeight="1" x14ac:dyDescent="0.2">
      <c r="D13" s="84" t="s">
        <v>5</v>
      </c>
      <c r="E13" s="85"/>
      <c r="F13" s="73" t="s">
        <v>6</v>
      </c>
      <c r="G13" s="74"/>
      <c r="H13" s="84" t="s">
        <v>7</v>
      </c>
      <c r="I13" s="85"/>
      <c r="N13" s="1" t="s">
        <v>243</v>
      </c>
    </row>
    <row r="14" spans="1:14" s="13" customFormat="1" x14ac:dyDescent="0.2">
      <c r="A14" s="8" t="s">
        <v>8</v>
      </c>
      <c r="B14" s="9" t="s">
        <v>9</v>
      </c>
      <c r="C14" s="10" t="s">
        <v>10</v>
      </c>
      <c r="D14" s="104" t="s">
        <v>11</v>
      </c>
      <c r="E14" s="104" t="s">
        <v>12</v>
      </c>
      <c r="F14" s="66" t="s">
        <v>11</v>
      </c>
      <c r="G14" s="12" t="s">
        <v>12</v>
      </c>
      <c r="H14" s="86" t="s">
        <v>11</v>
      </c>
      <c r="I14" s="92" t="s">
        <v>12</v>
      </c>
    </row>
    <row r="15" spans="1:14" ht="11.25" customHeight="1" x14ac:dyDescent="0.2">
      <c r="A15" s="14" t="s">
        <v>13</v>
      </c>
      <c r="B15" s="15" t="s">
        <v>14</v>
      </c>
      <c r="C15" s="16" t="s">
        <v>15</v>
      </c>
      <c r="D15" s="87">
        <v>22714.345106258068</v>
      </c>
      <c r="E15" s="105">
        <f>D15</f>
        <v>22714.345106258068</v>
      </c>
      <c r="F15" s="67">
        <v>0</v>
      </c>
      <c r="G15" s="19">
        <f>F15</f>
        <v>0</v>
      </c>
      <c r="H15" s="93">
        <f t="shared" ref="H15:H61" si="0">D15+F15</f>
        <v>22714.345106258068</v>
      </c>
      <c r="I15" s="94">
        <f>SUM(H15:H15)</f>
        <v>22714.345106258068</v>
      </c>
    </row>
    <row r="16" spans="1:14" ht="11.25" customHeight="1" x14ac:dyDescent="0.2">
      <c r="A16" s="14" t="s">
        <v>16</v>
      </c>
      <c r="B16" s="15" t="s">
        <v>17</v>
      </c>
      <c r="C16" s="20" t="s">
        <v>18</v>
      </c>
      <c r="D16" s="89">
        <v>19515.14297861607</v>
      </c>
      <c r="E16" s="106">
        <f t="shared" ref="E16:E61" si="1">D16</f>
        <v>19515.14297861607</v>
      </c>
      <c r="F16" s="19">
        <v>0</v>
      </c>
      <c r="G16" s="23">
        <f t="shared" ref="G16:G61" si="2">F16</f>
        <v>0</v>
      </c>
      <c r="H16" s="95">
        <f t="shared" si="0"/>
        <v>19515.14297861607</v>
      </c>
      <c r="I16" s="80">
        <f t="shared" ref="I16:I61" si="3">SUM(H16:H16)</f>
        <v>19515.14297861607</v>
      </c>
    </row>
    <row r="17" spans="1:9" ht="11.25" customHeight="1" x14ac:dyDescent="0.2">
      <c r="A17" s="14" t="s">
        <v>19</v>
      </c>
      <c r="B17" s="15" t="s">
        <v>20</v>
      </c>
      <c r="C17" s="20" t="s">
        <v>21</v>
      </c>
      <c r="D17" s="89">
        <v>31192.230744509314</v>
      </c>
      <c r="E17" s="106">
        <f t="shared" si="1"/>
        <v>31192.230744509314</v>
      </c>
      <c r="F17" s="19">
        <v>0</v>
      </c>
      <c r="G17" s="23">
        <f t="shared" si="2"/>
        <v>0</v>
      </c>
      <c r="H17" s="95">
        <f t="shared" si="0"/>
        <v>31192.230744509314</v>
      </c>
      <c r="I17" s="80">
        <f t="shared" si="3"/>
        <v>31192.230744509314</v>
      </c>
    </row>
    <row r="18" spans="1:9" ht="11.25" customHeight="1" x14ac:dyDescent="0.2">
      <c r="A18" s="14" t="s">
        <v>22</v>
      </c>
      <c r="B18" s="15" t="s">
        <v>23</v>
      </c>
      <c r="C18" s="20" t="s">
        <v>24</v>
      </c>
      <c r="D18" s="89">
        <v>30872.310531745123</v>
      </c>
      <c r="E18" s="106">
        <f t="shared" si="1"/>
        <v>30872.310531745123</v>
      </c>
      <c r="F18" s="19">
        <v>0</v>
      </c>
      <c r="G18" s="23">
        <f t="shared" si="2"/>
        <v>0</v>
      </c>
      <c r="H18" s="95">
        <f t="shared" si="0"/>
        <v>30872.310531745123</v>
      </c>
      <c r="I18" s="80">
        <f t="shared" si="3"/>
        <v>30872.310531745123</v>
      </c>
    </row>
    <row r="19" spans="1:9" ht="11.25" customHeight="1" x14ac:dyDescent="0.2">
      <c r="A19" s="14" t="s">
        <v>25</v>
      </c>
      <c r="B19" s="15" t="s">
        <v>26</v>
      </c>
      <c r="C19" s="20" t="s">
        <v>27</v>
      </c>
      <c r="D19" s="89">
        <v>22554.384999875969</v>
      </c>
      <c r="E19" s="106">
        <f t="shared" si="1"/>
        <v>22554.384999875969</v>
      </c>
      <c r="F19" s="19">
        <v>0</v>
      </c>
      <c r="G19" s="23">
        <f t="shared" si="2"/>
        <v>0</v>
      </c>
      <c r="H19" s="95">
        <f t="shared" si="0"/>
        <v>22554.384999875969</v>
      </c>
      <c r="I19" s="80">
        <f t="shared" si="3"/>
        <v>22554.384999875969</v>
      </c>
    </row>
    <row r="20" spans="1:9" ht="11.25" customHeight="1" x14ac:dyDescent="0.2">
      <c r="A20" s="14" t="s">
        <v>28</v>
      </c>
      <c r="B20" s="15" t="s">
        <v>29</v>
      </c>
      <c r="C20" s="20" t="s">
        <v>30</v>
      </c>
      <c r="D20" s="89">
        <v>17915.541914795092</v>
      </c>
      <c r="E20" s="106">
        <f t="shared" si="1"/>
        <v>17915.541914795092</v>
      </c>
      <c r="F20" s="19">
        <v>0</v>
      </c>
      <c r="G20" s="23">
        <f t="shared" si="2"/>
        <v>0</v>
      </c>
      <c r="H20" s="95">
        <f t="shared" si="0"/>
        <v>17915.541914795092</v>
      </c>
      <c r="I20" s="80">
        <f t="shared" si="3"/>
        <v>17915.541914795092</v>
      </c>
    </row>
    <row r="21" spans="1:9" ht="11.25" customHeight="1" x14ac:dyDescent="0.2">
      <c r="A21" s="14" t="s">
        <v>31</v>
      </c>
      <c r="B21" s="15" t="s">
        <v>32</v>
      </c>
      <c r="C21" s="20" t="s">
        <v>33</v>
      </c>
      <c r="D21" s="89">
        <v>27353.188191338941</v>
      </c>
      <c r="E21" s="106">
        <f t="shared" si="1"/>
        <v>27353.188191338941</v>
      </c>
      <c r="F21" s="19">
        <v>0</v>
      </c>
      <c r="G21" s="23">
        <f t="shared" si="2"/>
        <v>0</v>
      </c>
      <c r="H21" s="95">
        <f t="shared" si="0"/>
        <v>27353.188191338941</v>
      </c>
      <c r="I21" s="80">
        <f t="shared" si="3"/>
        <v>27353.188191338941</v>
      </c>
    </row>
    <row r="22" spans="1:9" ht="11.25" customHeight="1" x14ac:dyDescent="0.2">
      <c r="A22" s="14" t="s">
        <v>34</v>
      </c>
      <c r="B22" s="15" t="s">
        <v>35</v>
      </c>
      <c r="C22" s="20" t="s">
        <v>36</v>
      </c>
      <c r="D22" s="89">
        <v>34231.482765769186</v>
      </c>
      <c r="E22" s="106">
        <f t="shared" si="1"/>
        <v>34231.482765769186</v>
      </c>
      <c r="F22" s="19">
        <v>0</v>
      </c>
      <c r="G22" s="23">
        <f t="shared" si="2"/>
        <v>0</v>
      </c>
      <c r="H22" s="95">
        <f t="shared" si="0"/>
        <v>34231.482765769186</v>
      </c>
      <c r="I22" s="80">
        <f t="shared" si="3"/>
        <v>34231.482765769186</v>
      </c>
    </row>
    <row r="23" spans="1:9" ht="11.25" customHeight="1" x14ac:dyDescent="0.2">
      <c r="A23" s="14" t="s">
        <v>37</v>
      </c>
      <c r="B23" s="15" t="s">
        <v>38</v>
      </c>
      <c r="C23" s="20" t="s">
        <v>39</v>
      </c>
      <c r="D23" s="89">
        <v>39030.285957232147</v>
      </c>
      <c r="E23" s="106">
        <f t="shared" si="1"/>
        <v>39030.285957232147</v>
      </c>
      <c r="F23" s="19">
        <v>0</v>
      </c>
      <c r="G23" s="23">
        <f t="shared" si="2"/>
        <v>0</v>
      </c>
      <c r="H23" s="95">
        <f t="shared" si="0"/>
        <v>39030.285957232147</v>
      </c>
      <c r="I23" s="80">
        <f t="shared" si="3"/>
        <v>39030.285957232147</v>
      </c>
    </row>
    <row r="24" spans="1:9" ht="11.25" customHeight="1" x14ac:dyDescent="0.2">
      <c r="A24" s="14" t="s">
        <v>40</v>
      </c>
      <c r="B24" s="15" t="s">
        <v>41</v>
      </c>
      <c r="C24" s="20" t="s">
        <v>42</v>
      </c>
      <c r="D24" s="89">
        <v>14556.37968077101</v>
      </c>
      <c r="E24" s="106">
        <f t="shared" si="1"/>
        <v>14556.37968077101</v>
      </c>
      <c r="F24" s="19">
        <v>0</v>
      </c>
      <c r="G24" s="23">
        <f t="shared" si="2"/>
        <v>0</v>
      </c>
      <c r="H24" s="95">
        <f t="shared" si="0"/>
        <v>14556.37968077101</v>
      </c>
      <c r="I24" s="80">
        <f t="shared" si="3"/>
        <v>14556.37968077101</v>
      </c>
    </row>
    <row r="25" spans="1:9" ht="11.25" customHeight="1" x14ac:dyDescent="0.2">
      <c r="A25" s="14" t="s">
        <v>43</v>
      </c>
      <c r="B25" s="15" t="s">
        <v>44</v>
      </c>
      <c r="C25" s="20" t="s">
        <v>45</v>
      </c>
      <c r="D25" s="89">
        <v>17915.541914795092</v>
      </c>
      <c r="E25" s="106">
        <f t="shared" si="1"/>
        <v>17915.541914795092</v>
      </c>
      <c r="F25" s="19">
        <v>0</v>
      </c>
      <c r="G25" s="23">
        <f t="shared" si="2"/>
        <v>0</v>
      </c>
      <c r="H25" s="95">
        <f t="shared" si="0"/>
        <v>17915.541914795092</v>
      </c>
      <c r="I25" s="80">
        <f t="shared" si="3"/>
        <v>17915.541914795092</v>
      </c>
    </row>
    <row r="26" spans="1:9" ht="11.25" customHeight="1" x14ac:dyDescent="0.2">
      <c r="A26" s="14" t="s">
        <v>46</v>
      </c>
      <c r="B26" s="15" t="s">
        <v>47</v>
      </c>
      <c r="C26" s="20" t="s">
        <v>48</v>
      </c>
      <c r="D26" s="89">
        <v>27193.228084956834</v>
      </c>
      <c r="E26" s="106">
        <f t="shared" si="1"/>
        <v>27193.228084956834</v>
      </c>
      <c r="F26" s="19">
        <v>0</v>
      </c>
      <c r="G26" s="23">
        <f t="shared" si="2"/>
        <v>0</v>
      </c>
      <c r="H26" s="95">
        <f t="shared" si="0"/>
        <v>27193.228084956834</v>
      </c>
      <c r="I26" s="80">
        <f t="shared" si="3"/>
        <v>27193.228084956834</v>
      </c>
    </row>
    <row r="27" spans="1:9" ht="11.25" customHeight="1" x14ac:dyDescent="0.2">
      <c r="A27" s="14" t="s">
        <v>49</v>
      </c>
      <c r="B27" s="15" t="s">
        <v>50</v>
      </c>
      <c r="C27" s="20" t="s">
        <v>51</v>
      </c>
      <c r="D27" s="89">
        <v>13436.658936096321</v>
      </c>
      <c r="E27" s="106">
        <f t="shared" si="1"/>
        <v>13436.658936096321</v>
      </c>
      <c r="F27" s="19">
        <v>0</v>
      </c>
      <c r="G27" s="23">
        <f t="shared" si="2"/>
        <v>0</v>
      </c>
      <c r="H27" s="95">
        <f t="shared" si="0"/>
        <v>13436.658936096321</v>
      </c>
      <c r="I27" s="80">
        <f t="shared" si="3"/>
        <v>13436.658936096321</v>
      </c>
    </row>
    <row r="28" spans="1:9" ht="11.25" customHeight="1" x14ac:dyDescent="0.2">
      <c r="A28" s="14" t="s">
        <v>52</v>
      </c>
      <c r="B28" s="15" t="s">
        <v>53</v>
      </c>
      <c r="C28" s="20" t="s">
        <v>54</v>
      </c>
      <c r="D28" s="89">
        <v>21274.704148819164</v>
      </c>
      <c r="E28" s="106">
        <f t="shared" si="1"/>
        <v>21274.704148819164</v>
      </c>
      <c r="F28" s="19">
        <v>0</v>
      </c>
      <c r="G28" s="23">
        <f t="shared" si="2"/>
        <v>0</v>
      </c>
      <c r="H28" s="95">
        <f t="shared" si="0"/>
        <v>21274.704148819164</v>
      </c>
      <c r="I28" s="80">
        <f t="shared" si="3"/>
        <v>21274.704148819164</v>
      </c>
    </row>
    <row r="29" spans="1:9" ht="11.25" customHeight="1" x14ac:dyDescent="0.2">
      <c r="A29" s="14" t="s">
        <v>55</v>
      </c>
      <c r="B29" s="15" t="s">
        <v>56</v>
      </c>
      <c r="C29" s="20" t="s">
        <v>57</v>
      </c>
      <c r="D29" s="89">
        <v>9437.6562765438393</v>
      </c>
      <c r="E29" s="106">
        <f t="shared" si="1"/>
        <v>9437.6562765438393</v>
      </c>
      <c r="F29" s="19">
        <v>0</v>
      </c>
      <c r="G29" s="23">
        <f t="shared" si="2"/>
        <v>0</v>
      </c>
      <c r="H29" s="95">
        <f t="shared" si="0"/>
        <v>9437.6562765438393</v>
      </c>
      <c r="I29" s="80">
        <f t="shared" si="3"/>
        <v>9437.6562765438393</v>
      </c>
    </row>
    <row r="30" spans="1:9" ht="11.25" customHeight="1" x14ac:dyDescent="0.2">
      <c r="A30" s="14" t="s">
        <v>58</v>
      </c>
      <c r="B30" s="15" t="s">
        <v>59</v>
      </c>
      <c r="C30" s="20" t="s">
        <v>60</v>
      </c>
      <c r="D30" s="89">
        <v>15516.140319063601</v>
      </c>
      <c r="E30" s="106">
        <f t="shared" si="1"/>
        <v>15516.140319063601</v>
      </c>
      <c r="F30" s="19">
        <v>0</v>
      </c>
      <c r="G30" s="23">
        <f t="shared" si="2"/>
        <v>0</v>
      </c>
      <c r="H30" s="95">
        <f t="shared" si="0"/>
        <v>15516.140319063601</v>
      </c>
      <c r="I30" s="80">
        <f t="shared" si="3"/>
        <v>15516.140319063601</v>
      </c>
    </row>
    <row r="31" spans="1:9" ht="11.25" customHeight="1" x14ac:dyDescent="0.2">
      <c r="A31" s="14" t="s">
        <v>61</v>
      </c>
      <c r="B31" s="15" t="s">
        <v>62</v>
      </c>
      <c r="C31" s="20" t="s">
        <v>63</v>
      </c>
      <c r="D31" s="89">
        <v>24633.866382843244</v>
      </c>
      <c r="E31" s="106">
        <f t="shared" si="1"/>
        <v>24633.866382843244</v>
      </c>
      <c r="F31" s="19">
        <v>0</v>
      </c>
      <c r="G31" s="23">
        <f t="shared" si="2"/>
        <v>0</v>
      </c>
      <c r="H31" s="95">
        <f t="shared" si="0"/>
        <v>24633.866382843244</v>
      </c>
      <c r="I31" s="80">
        <f t="shared" si="3"/>
        <v>24633.866382843244</v>
      </c>
    </row>
    <row r="32" spans="1:9" ht="11.25" customHeight="1" x14ac:dyDescent="0.2">
      <c r="A32" s="14" t="s">
        <v>64</v>
      </c>
      <c r="B32" s="15" t="s">
        <v>65</v>
      </c>
      <c r="C32" s="20" t="s">
        <v>66</v>
      </c>
      <c r="D32" s="89">
        <v>20794.82382967287</v>
      </c>
      <c r="E32" s="106">
        <f t="shared" si="1"/>
        <v>20794.82382967287</v>
      </c>
      <c r="F32" s="19">
        <v>0</v>
      </c>
      <c r="G32" s="23">
        <f t="shared" si="2"/>
        <v>0</v>
      </c>
      <c r="H32" s="95">
        <f t="shared" si="0"/>
        <v>20794.82382967287</v>
      </c>
      <c r="I32" s="80">
        <f t="shared" si="3"/>
        <v>20794.82382967287</v>
      </c>
    </row>
    <row r="33" spans="1:9" ht="11.25" customHeight="1" x14ac:dyDescent="0.2">
      <c r="A33" s="14" t="s">
        <v>67</v>
      </c>
      <c r="B33" s="15" t="s">
        <v>68</v>
      </c>
      <c r="C33" s="20" t="s">
        <v>69</v>
      </c>
      <c r="D33" s="89">
        <v>16635.861063738288</v>
      </c>
      <c r="E33" s="106">
        <f t="shared" si="1"/>
        <v>16635.861063738288</v>
      </c>
      <c r="F33" s="19">
        <v>0</v>
      </c>
      <c r="G33" s="23">
        <f t="shared" si="2"/>
        <v>0</v>
      </c>
      <c r="H33" s="95">
        <f t="shared" si="0"/>
        <v>16635.861063738288</v>
      </c>
      <c r="I33" s="80">
        <f t="shared" si="3"/>
        <v>16635.861063738288</v>
      </c>
    </row>
    <row r="34" spans="1:9" ht="11.25" customHeight="1" x14ac:dyDescent="0.2">
      <c r="A34" s="14" t="s">
        <v>70</v>
      </c>
      <c r="B34" s="15" t="s">
        <v>71</v>
      </c>
      <c r="C34" s="20" t="s">
        <v>72</v>
      </c>
      <c r="D34" s="89">
        <v>26713.347765810544</v>
      </c>
      <c r="E34" s="106">
        <f t="shared" si="1"/>
        <v>26713.347765810544</v>
      </c>
      <c r="F34" s="19">
        <v>0</v>
      </c>
      <c r="G34" s="23">
        <f t="shared" si="2"/>
        <v>0</v>
      </c>
      <c r="H34" s="95">
        <f t="shared" si="0"/>
        <v>26713.347765810544</v>
      </c>
      <c r="I34" s="80">
        <f t="shared" si="3"/>
        <v>26713.347765810544</v>
      </c>
    </row>
    <row r="35" spans="1:9" ht="11.25" customHeight="1" x14ac:dyDescent="0.2">
      <c r="A35" s="14" t="s">
        <v>73</v>
      </c>
      <c r="B35" s="15" t="s">
        <v>74</v>
      </c>
      <c r="C35" s="20" t="s">
        <v>75</v>
      </c>
      <c r="D35" s="89">
        <v>33431.672233858699</v>
      </c>
      <c r="E35" s="106">
        <f t="shared" si="1"/>
        <v>33431.672233858699</v>
      </c>
      <c r="F35" s="19">
        <v>0</v>
      </c>
      <c r="G35" s="23">
        <f t="shared" si="2"/>
        <v>0</v>
      </c>
      <c r="H35" s="95">
        <f t="shared" si="0"/>
        <v>33431.672233858699</v>
      </c>
      <c r="I35" s="80">
        <f t="shared" si="3"/>
        <v>33431.672233858699</v>
      </c>
    </row>
    <row r="36" spans="1:9" ht="11.25" customHeight="1" x14ac:dyDescent="0.2">
      <c r="A36" s="14" t="s">
        <v>76</v>
      </c>
      <c r="B36" s="15" t="s">
        <v>77</v>
      </c>
      <c r="C36" s="20" t="s">
        <v>78</v>
      </c>
      <c r="D36" s="89">
        <v>21594.624361583363</v>
      </c>
      <c r="E36" s="106">
        <f t="shared" si="1"/>
        <v>21594.624361583363</v>
      </c>
      <c r="F36" s="19">
        <v>0</v>
      </c>
      <c r="G36" s="23">
        <f t="shared" si="2"/>
        <v>0</v>
      </c>
      <c r="H36" s="95">
        <f t="shared" si="0"/>
        <v>21594.624361583363</v>
      </c>
      <c r="I36" s="80">
        <f t="shared" si="3"/>
        <v>21594.624361583363</v>
      </c>
    </row>
    <row r="37" spans="1:9" ht="11.25" customHeight="1" x14ac:dyDescent="0.2">
      <c r="A37" s="14" t="s">
        <v>79</v>
      </c>
      <c r="B37" s="15" t="s">
        <v>80</v>
      </c>
      <c r="C37" s="20" t="s">
        <v>81</v>
      </c>
      <c r="D37" s="89">
        <v>29432.669574306219</v>
      </c>
      <c r="E37" s="106">
        <f t="shared" si="1"/>
        <v>29432.669574306219</v>
      </c>
      <c r="F37" s="19">
        <v>0</v>
      </c>
      <c r="G37" s="23">
        <f t="shared" si="2"/>
        <v>0</v>
      </c>
      <c r="H37" s="95">
        <f t="shared" si="0"/>
        <v>29432.669574306219</v>
      </c>
      <c r="I37" s="80">
        <f t="shared" si="3"/>
        <v>29432.669574306219</v>
      </c>
    </row>
    <row r="38" spans="1:9" ht="11.25" customHeight="1" x14ac:dyDescent="0.2">
      <c r="A38" s="14" t="s">
        <v>82</v>
      </c>
      <c r="B38" s="15" t="s">
        <v>83</v>
      </c>
      <c r="C38" s="20" t="s">
        <v>84</v>
      </c>
      <c r="D38" s="89">
        <v>33751.592446622904</v>
      </c>
      <c r="E38" s="106">
        <f t="shared" si="1"/>
        <v>33751.592446622904</v>
      </c>
      <c r="F38" s="19">
        <v>0</v>
      </c>
      <c r="G38" s="23">
        <f t="shared" si="2"/>
        <v>0</v>
      </c>
      <c r="H38" s="95">
        <f t="shared" si="0"/>
        <v>33751.592446622904</v>
      </c>
      <c r="I38" s="80">
        <f t="shared" si="3"/>
        <v>33751.592446622904</v>
      </c>
    </row>
    <row r="39" spans="1:9" ht="11.25" customHeight="1" x14ac:dyDescent="0.2">
      <c r="A39" s="14" t="s">
        <v>85</v>
      </c>
      <c r="B39" s="15" t="s">
        <v>86</v>
      </c>
      <c r="C39" s="20" t="s">
        <v>87</v>
      </c>
      <c r="D39" s="89">
        <v>22394.42489349387</v>
      </c>
      <c r="E39" s="106">
        <f t="shared" si="1"/>
        <v>22394.42489349387</v>
      </c>
      <c r="F39" s="19">
        <v>0</v>
      </c>
      <c r="G39" s="23">
        <f t="shared" si="2"/>
        <v>0</v>
      </c>
      <c r="H39" s="95">
        <f t="shared" si="0"/>
        <v>22394.42489349387</v>
      </c>
      <c r="I39" s="80">
        <f t="shared" si="3"/>
        <v>22394.42489349387</v>
      </c>
    </row>
    <row r="40" spans="1:9" ht="11.25" customHeight="1" x14ac:dyDescent="0.2">
      <c r="A40" s="14" t="s">
        <v>88</v>
      </c>
      <c r="B40" s="15" t="s">
        <v>89</v>
      </c>
      <c r="C40" s="20" t="s">
        <v>90</v>
      </c>
      <c r="D40" s="89">
        <v>28152.988723249433</v>
      </c>
      <c r="E40" s="106">
        <f t="shared" si="1"/>
        <v>28152.988723249433</v>
      </c>
      <c r="F40" s="19">
        <v>0</v>
      </c>
      <c r="G40" s="23">
        <v>0</v>
      </c>
      <c r="H40" s="95">
        <f t="shared" si="0"/>
        <v>28152.988723249433</v>
      </c>
      <c r="I40" s="80">
        <f t="shared" si="3"/>
        <v>28152.988723249433</v>
      </c>
    </row>
    <row r="41" spans="1:9" ht="11.25" customHeight="1" x14ac:dyDescent="0.2">
      <c r="A41" s="14" t="s">
        <v>91</v>
      </c>
      <c r="B41" s="15" t="s">
        <v>92</v>
      </c>
      <c r="C41" s="20" t="s">
        <v>93</v>
      </c>
      <c r="D41" s="89">
        <v>13596.619042478418</v>
      </c>
      <c r="E41" s="106">
        <f t="shared" si="1"/>
        <v>13596.619042478418</v>
      </c>
      <c r="F41" s="19">
        <v>0</v>
      </c>
      <c r="G41" s="23">
        <f t="shared" si="2"/>
        <v>0</v>
      </c>
      <c r="H41" s="95">
        <f t="shared" si="0"/>
        <v>13596.619042478418</v>
      </c>
      <c r="I41" s="80">
        <f t="shared" si="3"/>
        <v>13596.619042478418</v>
      </c>
    </row>
    <row r="42" spans="1:9" ht="11.25" customHeight="1" x14ac:dyDescent="0.2">
      <c r="A42" s="14" t="s">
        <v>94</v>
      </c>
      <c r="B42" s="15" t="s">
        <v>95</v>
      </c>
      <c r="C42" s="20" t="s">
        <v>96</v>
      </c>
      <c r="D42" s="89">
        <v>10397.416914836436</v>
      </c>
      <c r="E42" s="106">
        <f t="shared" si="1"/>
        <v>10397.416914836436</v>
      </c>
      <c r="F42" s="19">
        <v>0</v>
      </c>
      <c r="G42" s="23">
        <f t="shared" si="2"/>
        <v>0</v>
      </c>
      <c r="H42" s="95">
        <f t="shared" si="0"/>
        <v>10397.416914836436</v>
      </c>
      <c r="I42" s="80">
        <f t="shared" si="3"/>
        <v>10397.416914836436</v>
      </c>
    </row>
    <row r="43" spans="1:9" ht="11.25" customHeight="1" x14ac:dyDescent="0.2">
      <c r="A43" s="14" t="s">
        <v>97</v>
      </c>
      <c r="B43" s="15" t="s">
        <v>98</v>
      </c>
      <c r="C43" s="20" t="s">
        <v>99</v>
      </c>
      <c r="D43" s="89">
        <v>22234.464787111752</v>
      </c>
      <c r="E43" s="106">
        <f t="shared" si="1"/>
        <v>22234.464787111752</v>
      </c>
      <c r="F43" s="19">
        <v>0</v>
      </c>
      <c r="G43" s="23">
        <f t="shared" si="2"/>
        <v>0</v>
      </c>
      <c r="H43" s="95">
        <f t="shared" si="0"/>
        <v>22234.464787111752</v>
      </c>
      <c r="I43" s="80">
        <f t="shared" si="3"/>
        <v>22234.464787111752</v>
      </c>
    </row>
    <row r="44" spans="1:9" ht="11.25" customHeight="1" x14ac:dyDescent="0.2">
      <c r="A44" s="14" t="s">
        <v>100</v>
      </c>
      <c r="B44" s="15" t="s">
        <v>101</v>
      </c>
      <c r="C44" s="20" t="s">
        <v>102</v>
      </c>
      <c r="D44" s="89">
        <v>18555.382340323475</v>
      </c>
      <c r="E44" s="106">
        <f t="shared" si="1"/>
        <v>18555.382340323475</v>
      </c>
      <c r="F44" s="19">
        <v>0</v>
      </c>
      <c r="G44" s="23">
        <f t="shared" si="2"/>
        <v>0</v>
      </c>
      <c r="H44" s="95">
        <f t="shared" si="0"/>
        <v>18555.382340323475</v>
      </c>
      <c r="I44" s="80">
        <f t="shared" si="3"/>
        <v>18555.382340323475</v>
      </c>
    </row>
    <row r="45" spans="1:9" ht="11.25" customHeight="1" x14ac:dyDescent="0.2">
      <c r="A45" s="14" t="s">
        <v>103</v>
      </c>
      <c r="B45" s="15" t="s">
        <v>104</v>
      </c>
      <c r="C45" s="20" t="s">
        <v>105</v>
      </c>
      <c r="D45" s="89">
        <v>29592.629680688311</v>
      </c>
      <c r="E45" s="106">
        <f t="shared" si="1"/>
        <v>29592.629680688311</v>
      </c>
      <c r="F45" s="19">
        <v>0</v>
      </c>
      <c r="G45" s="23">
        <f t="shared" si="2"/>
        <v>0</v>
      </c>
      <c r="H45" s="95">
        <f t="shared" si="0"/>
        <v>29592.629680688311</v>
      </c>
      <c r="I45" s="80">
        <f t="shared" si="3"/>
        <v>29592.629680688311</v>
      </c>
    </row>
    <row r="46" spans="1:9" ht="11.25" customHeight="1" x14ac:dyDescent="0.2">
      <c r="A46" s="14" t="s">
        <v>106</v>
      </c>
      <c r="B46" s="15" t="s">
        <v>107</v>
      </c>
      <c r="C46" s="20" t="s">
        <v>108</v>
      </c>
      <c r="D46" s="89">
        <v>19675.10308499818</v>
      </c>
      <c r="E46" s="106">
        <f t="shared" si="1"/>
        <v>19675.10308499818</v>
      </c>
      <c r="F46" s="19">
        <v>0</v>
      </c>
      <c r="G46" s="23">
        <f t="shared" si="2"/>
        <v>0</v>
      </c>
      <c r="H46" s="95">
        <f t="shared" si="0"/>
        <v>19675.10308499818</v>
      </c>
      <c r="I46" s="80">
        <f t="shared" si="3"/>
        <v>19675.10308499818</v>
      </c>
    </row>
    <row r="47" spans="1:9" ht="11.25" customHeight="1" x14ac:dyDescent="0.2">
      <c r="A47" s="14" t="s">
        <v>109</v>
      </c>
      <c r="B47" s="15" t="s">
        <v>110</v>
      </c>
      <c r="C47" s="20" t="s">
        <v>111</v>
      </c>
      <c r="D47" s="89">
        <v>35191.243404061781</v>
      </c>
      <c r="E47" s="106">
        <f t="shared" si="1"/>
        <v>35191.243404061781</v>
      </c>
      <c r="F47" s="19">
        <v>0</v>
      </c>
      <c r="G47" s="23">
        <f t="shared" si="2"/>
        <v>0</v>
      </c>
      <c r="H47" s="95">
        <f t="shared" si="0"/>
        <v>35191.243404061781</v>
      </c>
      <c r="I47" s="80">
        <f t="shared" si="3"/>
        <v>35191.243404061781</v>
      </c>
    </row>
    <row r="48" spans="1:9" ht="11.25" customHeight="1" x14ac:dyDescent="0.2">
      <c r="A48" s="14" t="s">
        <v>112</v>
      </c>
      <c r="B48" s="15" t="s">
        <v>113</v>
      </c>
      <c r="C48" s="20" t="s">
        <v>114</v>
      </c>
      <c r="D48" s="89">
        <v>24313.946170079045</v>
      </c>
      <c r="E48" s="106">
        <f t="shared" si="1"/>
        <v>24313.946170079045</v>
      </c>
      <c r="F48" s="19">
        <v>0</v>
      </c>
      <c r="G48" s="23">
        <v>0</v>
      </c>
      <c r="H48" s="95">
        <f t="shared" si="0"/>
        <v>24313.946170079045</v>
      </c>
      <c r="I48" s="80">
        <f t="shared" si="3"/>
        <v>24313.946170079045</v>
      </c>
    </row>
    <row r="49" spans="1:9" ht="11.25" customHeight="1" x14ac:dyDescent="0.2">
      <c r="A49" s="14" t="s">
        <v>115</v>
      </c>
      <c r="B49" s="15" t="s">
        <v>116</v>
      </c>
      <c r="C49" s="20" t="s">
        <v>117</v>
      </c>
      <c r="D49" s="89">
        <v>15516.140319063601</v>
      </c>
      <c r="E49" s="106">
        <f t="shared" si="1"/>
        <v>15516.140319063601</v>
      </c>
      <c r="F49" s="19">
        <v>0</v>
      </c>
      <c r="G49" s="23">
        <f t="shared" si="2"/>
        <v>0</v>
      </c>
      <c r="H49" s="95">
        <f t="shared" si="0"/>
        <v>15516.140319063601</v>
      </c>
      <c r="I49" s="80">
        <f t="shared" si="3"/>
        <v>15516.140319063601</v>
      </c>
    </row>
    <row r="50" spans="1:9" ht="11.25" customHeight="1" x14ac:dyDescent="0.2">
      <c r="A50" s="14" t="s">
        <v>118</v>
      </c>
      <c r="B50" s="15" t="s">
        <v>119</v>
      </c>
      <c r="C50" s="20" t="s">
        <v>120</v>
      </c>
      <c r="D50" s="89">
        <v>19835.063191380283</v>
      </c>
      <c r="E50" s="106">
        <f t="shared" si="1"/>
        <v>19835.063191380283</v>
      </c>
      <c r="F50" s="19">
        <v>0</v>
      </c>
      <c r="G50" s="23">
        <f t="shared" si="2"/>
        <v>0</v>
      </c>
      <c r="H50" s="95">
        <f t="shared" si="0"/>
        <v>19835.063191380283</v>
      </c>
      <c r="I50" s="80">
        <f t="shared" si="3"/>
        <v>19835.063191380283</v>
      </c>
    </row>
    <row r="51" spans="1:9" ht="11.25" customHeight="1" x14ac:dyDescent="0.2">
      <c r="A51" s="14" t="s">
        <v>121</v>
      </c>
      <c r="B51" s="15" t="s">
        <v>122</v>
      </c>
      <c r="C51" s="20" t="s">
        <v>123</v>
      </c>
      <c r="D51" s="89">
        <v>22874.305212640156</v>
      </c>
      <c r="E51" s="106">
        <f t="shared" si="1"/>
        <v>22874.305212640156</v>
      </c>
      <c r="F51" s="19">
        <v>0</v>
      </c>
      <c r="G51" s="23">
        <f t="shared" si="2"/>
        <v>0</v>
      </c>
      <c r="H51" s="95">
        <f t="shared" si="0"/>
        <v>22874.305212640156</v>
      </c>
      <c r="I51" s="80">
        <f t="shared" si="3"/>
        <v>22874.305212640156</v>
      </c>
    </row>
    <row r="52" spans="1:9" ht="11.25" customHeight="1" x14ac:dyDescent="0.2">
      <c r="A52" s="14" t="s">
        <v>124</v>
      </c>
      <c r="B52" s="15" t="s">
        <v>125</v>
      </c>
      <c r="C52" s="20" t="s">
        <v>126</v>
      </c>
      <c r="D52" s="89">
        <v>18075.502021177188</v>
      </c>
      <c r="E52" s="106">
        <f t="shared" si="1"/>
        <v>18075.502021177188</v>
      </c>
      <c r="F52" s="19">
        <v>0</v>
      </c>
      <c r="G52" s="23">
        <f t="shared" si="2"/>
        <v>0</v>
      </c>
      <c r="H52" s="95">
        <f t="shared" si="0"/>
        <v>18075.502021177188</v>
      </c>
      <c r="I52" s="80">
        <f t="shared" si="3"/>
        <v>18075.502021177188</v>
      </c>
    </row>
    <row r="53" spans="1:9" ht="11.25" customHeight="1" x14ac:dyDescent="0.2">
      <c r="A53" s="14" t="s">
        <v>127</v>
      </c>
      <c r="B53" s="15" t="s">
        <v>128</v>
      </c>
      <c r="C53" s="20" t="s">
        <v>129</v>
      </c>
      <c r="D53" s="89">
        <v>23034.265319022263</v>
      </c>
      <c r="E53" s="106">
        <f t="shared" si="1"/>
        <v>23034.265319022263</v>
      </c>
      <c r="F53" s="19">
        <v>0</v>
      </c>
      <c r="G53" s="23">
        <f t="shared" si="2"/>
        <v>0</v>
      </c>
      <c r="H53" s="95">
        <f t="shared" si="0"/>
        <v>23034.265319022263</v>
      </c>
      <c r="I53" s="80">
        <f t="shared" si="3"/>
        <v>23034.265319022263</v>
      </c>
    </row>
    <row r="54" spans="1:9" ht="11.25" customHeight="1" x14ac:dyDescent="0.2">
      <c r="A54" s="14" t="s">
        <v>130</v>
      </c>
      <c r="B54" s="15" t="s">
        <v>131</v>
      </c>
      <c r="C54" s="20" t="s">
        <v>132</v>
      </c>
      <c r="D54" s="89">
        <v>36151.004042354383</v>
      </c>
      <c r="E54" s="106">
        <f t="shared" si="1"/>
        <v>36151.004042354383</v>
      </c>
      <c r="F54" s="19">
        <v>0</v>
      </c>
      <c r="G54" s="23">
        <f t="shared" si="2"/>
        <v>0</v>
      </c>
      <c r="H54" s="95">
        <f t="shared" si="0"/>
        <v>36151.004042354383</v>
      </c>
      <c r="I54" s="80">
        <f t="shared" si="3"/>
        <v>36151.004042354383</v>
      </c>
    </row>
    <row r="55" spans="1:9" ht="11.25" customHeight="1" x14ac:dyDescent="0.2">
      <c r="A55" s="14" t="s">
        <v>133</v>
      </c>
      <c r="B55" s="15" t="s">
        <v>134</v>
      </c>
      <c r="C55" s="20" t="s">
        <v>135</v>
      </c>
      <c r="D55" s="89">
        <v>24153.986063696946</v>
      </c>
      <c r="E55" s="106">
        <f t="shared" si="1"/>
        <v>24153.986063696946</v>
      </c>
      <c r="F55" s="19">
        <v>0</v>
      </c>
      <c r="G55" s="23">
        <v>0</v>
      </c>
      <c r="H55" s="95">
        <f t="shared" si="0"/>
        <v>24153.986063696946</v>
      </c>
      <c r="I55" s="80">
        <f t="shared" si="3"/>
        <v>24153.986063696946</v>
      </c>
    </row>
    <row r="56" spans="1:9" ht="11.25" customHeight="1" x14ac:dyDescent="0.2">
      <c r="A56" s="14" t="s">
        <v>136</v>
      </c>
      <c r="B56" s="15" t="s">
        <v>137</v>
      </c>
      <c r="C56" s="20" t="s">
        <v>138</v>
      </c>
      <c r="D56" s="89">
        <v>38230.485425321676</v>
      </c>
      <c r="E56" s="106">
        <f t="shared" si="1"/>
        <v>38230.485425321676</v>
      </c>
      <c r="F56" s="19">
        <v>0</v>
      </c>
      <c r="G56" s="23">
        <f t="shared" si="2"/>
        <v>0</v>
      </c>
      <c r="H56" s="95">
        <f t="shared" si="0"/>
        <v>38230.485425321676</v>
      </c>
      <c r="I56" s="80">
        <f t="shared" si="3"/>
        <v>38230.485425321676</v>
      </c>
    </row>
    <row r="57" spans="1:9" ht="11.25" customHeight="1" x14ac:dyDescent="0.2">
      <c r="A57" s="14" t="s">
        <v>139</v>
      </c>
      <c r="B57" s="15" t="s">
        <v>140</v>
      </c>
      <c r="C57" s="20" t="s">
        <v>141</v>
      </c>
      <c r="D57" s="89">
        <v>23034.265319022263</v>
      </c>
      <c r="E57" s="106">
        <f t="shared" si="1"/>
        <v>23034.265319022263</v>
      </c>
      <c r="F57" s="19">
        <v>0</v>
      </c>
      <c r="G57" s="23">
        <f t="shared" si="2"/>
        <v>0</v>
      </c>
      <c r="H57" s="95">
        <f t="shared" si="0"/>
        <v>23034.265319022263</v>
      </c>
      <c r="I57" s="80">
        <f t="shared" si="3"/>
        <v>23034.265319022263</v>
      </c>
    </row>
    <row r="58" spans="1:9" ht="11.25" customHeight="1" x14ac:dyDescent="0.2">
      <c r="A58" s="14" t="s">
        <v>142</v>
      </c>
      <c r="B58" s="15" t="s">
        <v>143</v>
      </c>
      <c r="C58" s="20" t="s">
        <v>144</v>
      </c>
      <c r="D58" s="89">
        <v>19355.182872233985</v>
      </c>
      <c r="E58" s="106">
        <f t="shared" si="1"/>
        <v>19355.182872233985</v>
      </c>
      <c r="F58" s="19">
        <v>0</v>
      </c>
      <c r="G58" s="23">
        <f t="shared" si="2"/>
        <v>0</v>
      </c>
      <c r="H58" s="95">
        <f t="shared" si="0"/>
        <v>19355.182872233985</v>
      </c>
      <c r="I58" s="80">
        <f t="shared" si="3"/>
        <v>19355.182872233985</v>
      </c>
    </row>
    <row r="59" spans="1:9" ht="11.25" customHeight="1" x14ac:dyDescent="0.2">
      <c r="A59" s="14" t="s">
        <v>145</v>
      </c>
      <c r="B59" s="15" t="s">
        <v>146</v>
      </c>
      <c r="C59" s="20" t="s">
        <v>147</v>
      </c>
      <c r="D59" s="89">
        <v>18235.462127559291</v>
      </c>
      <c r="E59" s="106">
        <f t="shared" si="1"/>
        <v>18235.462127559291</v>
      </c>
      <c r="F59" s="19">
        <v>0</v>
      </c>
      <c r="G59" s="23">
        <f t="shared" si="2"/>
        <v>0</v>
      </c>
      <c r="H59" s="95">
        <f t="shared" si="0"/>
        <v>18235.462127559291</v>
      </c>
      <c r="I59" s="80">
        <f t="shared" si="3"/>
        <v>18235.462127559291</v>
      </c>
    </row>
    <row r="60" spans="1:9" ht="11.25" customHeight="1" x14ac:dyDescent="0.2">
      <c r="A60" s="14" t="s">
        <v>148</v>
      </c>
      <c r="B60" s="15" t="s">
        <v>149</v>
      </c>
      <c r="C60" s="20" t="s">
        <v>150</v>
      </c>
      <c r="D60" s="89">
        <v>32471.911595566107</v>
      </c>
      <c r="E60" s="106">
        <f t="shared" si="1"/>
        <v>32471.911595566107</v>
      </c>
      <c r="F60" s="19">
        <v>0</v>
      </c>
      <c r="G60" s="23">
        <f t="shared" si="2"/>
        <v>0</v>
      </c>
      <c r="H60" s="95">
        <f t="shared" si="0"/>
        <v>32471.911595566107</v>
      </c>
      <c r="I60" s="80">
        <f t="shared" si="3"/>
        <v>32471.911595566107</v>
      </c>
    </row>
    <row r="61" spans="1:9" ht="11.25" customHeight="1" x14ac:dyDescent="0.2">
      <c r="A61" s="25" t="s">
        <v>151</v>
      </c>
      <c r="B61" s="26" t="s">
        <v>152</v>
      </c>
      <c r="C61" s="27" t="s">
        <v>153</v>
      </c>
      <c r="D61" s="90">
        <v>27673.108404103124</v>
      </c>
      <c r="E61" s="107">
        <f t="shared" si="1"/>
        <v>27673.108404103124</v>
      </c>
      <c r="F61" s="30">
        <v>0</v>
      </c>
      <c r="G61" s="30">
        <f t="shared" si="2"/>
        <v>0</v>
      </c>
      <c r="H61" s="96">
        <f t="shared" si="0"/>
        <v>27673.108404103124</v>
      </c>
      <c r="I61" s="97">
        <f t="shared" si="3"/>
        <v>27673.108404103124</v>
      </c>
    </row>
    <row r="62" spans="1:9" customFormat="1" ht="18" x14ac:dyDescent="0.35">
      <c r="A62" s="31" t="s">
        <v>262</v>
      </c>
      <c r="D62" s="32"/>
      <c r="E62" s="33"/>
      <c r="F62" s="34"/>
      <c r="G62" s="35"/>
      <c r="H62" s="35"/>
      <c r="I62" s="35"/>
    </row>
    <row r="63" spans="1:9" customFormat="1" ht="18" x14ac:dyDescent="0.35">
      <c r="D63" s="36"/>
      <c r="E63" s="37"/>
      <c r="F63" s="38"/>
      <c r="G63" s="38"/>
      <c r="H63" s="38"/>
      <c r="I63" s="38"/>
    </row>
    <row r="64" spans="1:9" ht="25.5" customHeight="1" x14ac:dyDescent="0.2">
      <c r="A64" s="39"/>
      <c r="B64" s="40"/>
      <c r="C64" s="40"/>
      <c r="D64" s="77" t="s">
        <v>5</v>
      </c>
      <c r="E64" s="78"/>
      <c r="F64" s="75" t="s">
        <v>6</v>
      </c>
      <c r="G64" s="76"/>
      <c r="H64" s="98" t="s">
        <v>7</v>
      </c>
      <c r="I64" s="99"/>
    </row>
    <row r="65" spans="1:9" s="13" customFormat="1" x14ac:dyDescent="0.2">
      <c r="A65" s="9"/>
      <c r="B65" s="11" t="s">
        <v>9</v>
      </c>
      <c r="C65" s="11" t="s">
        <v>10</v>
      </c>
      <c r="D65" s="79" t="s">
        <v>11</v>
      </c>
      <c r="E65" s="79" t="s">
        <v>12</v>
      </c>
      <c r="F65" s="68" t="s">
        <v>11</v>
      </c>
      <c r="G65" s="41" t="s">
        <v>12</v>
      </c>
      <c r="H65" s="100" t="s">
        <v>11</v>
      </c>
      <c r="I65" s="101" t="s">
        <v>12</v>
      </c>
    </row>
    <row r="66" spans="1:9" ht="11.25" customHeight="1" x14ac:dyDescent="0.2">
      <c r="A66" s="43">
        <v>48</v>
      </c>
      <c r="B66" s="15" t="s">
        <v>155</v>
      </c>
      <c r="C66" s="15" t="s">
        <v>156</v>
      </c>
      <c r="D66" s="95">
        <v>47828.091808247584</v>
      </c>
      <c r="E66" s="108">
        <f>D66</f>
        <v>47828.091808247584</v>
      </c>
      <c r="F66" s="18">
        <v>0</v>
      </c>
      <c r="G66" s="23">
        <f>F66</f>
        <v>0</v>
      </c>
      <c r="H66" s="94">
        <f t="shared" ref="H66:H118" si="4">D66+F66</f>
        <v>47828.091808247584</v>
      </c>
      <c r="I66" s="80">
        <f t="shared" ref="I66:I118" si="5">SUM(H66:H66)</f>
        <v>47828.091808247584</v>
      </c>
    </row>
    <row r="67" spans="1:9" ht="11.25" customHeight="1" x14ac:dyDescent="0.2">
      <c r="A67" s="43">
        <v>49</v>
      </c>
      <c r="B67" s="15" t="s">
        <v>157</v>
      </c>
      <c r="C67" s="15" t="s">
        <v>158</v>
      </c>
      <c r="D67" s="95">
        <v>15036.259999917311</v>
      </c>
      <c r="E67" s="108">
        <f t="shared" ref="E67:E118" si="6">D67</f>
        <v>15036.259999917311</v>
      </c>
      <c r="F67" s="22">
        <v>0</v>
      </c>
      <c r="G67" s="23">
        <f t="shared" ref="G67:G118" si="7">F67</f>
        <v>0</v>
      </c>
      <c r="H67" s="95">
        <f t="shared" si="4"/>
        <v>15036.259999917311</v>
      </c>
      <c r="I67" s="80">
        <f t="shared" si="5"/>
        <v>15036.259999917311</v>
      </c>
    </row>
    <row r="68" spans="1:9" ht="11.25" customHeight="1" x14ac:dyDescent="0.2">
      <c r="A68" s="43">
        <v>50</v>
      </c>
      <c r="B68" s="15" t="s">
        <v>159</v>
      </c>
      <c r="C68" s="15" t="s">
        <v>160</v>
      </c>
      <c r="D68" s="95">
        <v>30872.310531745123</v>
      </c>
      <c r="E68" s="108">
        <f t="shared" si="6"/>
        <v>30872.310531745123</v>
      </c>
      <c r="F68" s="22">
        <v>0</v>
      </c>
      <c r="G68" s="23">
        <f t="shared" si="7"/>
        <v>0</v>
      </c>
      <c r="H68" s="95">
        <f t="shared" si="4"/>
        <v>30872.310531745123</v>
      </c>
      <c r="I68" s="80">
        <f t="shared" si="5"/>
        <v>30872.310531745123</v>
      </c>
    </row>
    <row r="69" spans="1:9" ht="11.25" customHeight="1" x14ac:dyDescent="0.2">
      <c r="A69" s="43">
        <v>51</v>
      </c>
      <c r="B69" s="15" t="s">
        <v>161</v>
      </c>
      <c r="C69" s="15" t="s">
        <v>162</v>
      </c>
      <c r="D69" s="95">
        <v>17115.741382884589</v>
      </c>
      <c r="E69" s="108">
        <f t="shared" si="6"/>
        <v>17115.741382884589</v>
      </c>
      <c r="F69" s="22">
        <v>0</v>
      </c>
      <c r="G69" s="23">
        <f t="shared" si="7"/>
        <v>0</v>
      </c>
      <c r="H69" s="95">
        <f t="shared" si="4"/>
        <v>17115.741382884589</v>
      </c>
      <c r="I69" s="80">
        <f t="shared" si="5"/>
        <v>17115.741382884589</v>
      </c>
    </row>
    <row r="70" spans="1:9" ht="11.25" customHeight="1" x14ac:dyDescent="0.2">
      <c r="A70" s="43">
        <v>52</v>
      </c>
      <c r="B70" s="15" t="s">
        <v>163</v>
      </c>
      <c r="C70" s="15" t="s">
        <v>164</v>
      </c>
      <c r="D70" s="95">
        <v>28312.948829631525</v>
      </c>
      <c r="E70" s="108">
        <f t="shared" si="6"/>
        <v>28312.948829631525</v>
      </c>
      <c r="F70" s="22">
        <v>0</v>
      </c>
      <c r="G70" s="23">
        <f t="shared" si="7"/>
        <v>0</v>
      </c>
      <c r="H70" s="95">
        <f t="shared" si="4"/>
        <v>28312.948829631525</v>
      </c>
      <c r="I70" s="80">
        <f t="shared" si="5"/>
        <v>28312.948829631525</v>
      </c>
    </row>
    <row r="71" spans="1:9" ht="11.25" customHeight="1" x14ac:dyDescent="0.2">
      <c r="A71" s="43">
        <v>53</v>
      </c>
      <c r="B71" s="15" t="s">
        <v>165</v>
      </c>
      <c r="C71" s="15" t="s">
        <v>166</v>
      </c>
      <c r="D71" s="95">
        <v>25593.627021135831</v>
      </c>
      <c r="E71" s="108">
        <f t="shared" si="6"/>
        <v>25593.627021135831</v>
      </c>
      <c r="F71" s="22">
        <v>0</v>
      </c>
      <c r="G71" s="23">
        <f t="shared" si="7"/>
        <v>0</v>
      </c>
      <c r="H71" s="95">
        <f t="shared" si="4"/>
        <v>25593.627021135831</v>
      </c>
      <c r="I71" s="80">
        <f t="shared" si="5"/>
        <v>25593.627021135831</v>
      </c>
    </row>
    <row r="72" spans="1:9" ht="11.25" customHeight="1" x14ac:dyDescent="0.2">
      <c r="A72" s="43">
        <v>54</v>
      </c>
      <c r="B72" s="15" t="s">
        <v>167</v>
      </c>
      <c r="C72" s="15" t="s">
        <v>168</v>
      </c>
      <c r="D72" s="95">
        <v>35831.083829590192</v>
      </c>
      <c r="E72" s="108">
        <f t="shared" si="6"/>
        <v>35831.083829590192</v>
      </c>
      <c r="F72" s="22">
        <v>0</v>
      </c>
      <c r="G72" s="23">
        <f t="shared" si="7"/>
        <v>0</v>
      </c>
      <c r="H72" s="95">
        <f t="shared" si="4"/>
        <v>35831.083829590192</v>
      </c>
      <c r="I72" s="80">
        <f t="shared" si="5"/>
        <v>35831.083829590192</v>
      </c>
    </row>
    <row r="73" spans="1:9" ht="11.25" customHeight="1" x14ac:dyDescent="0.2">
      <c r="A73" s="43">
        <v>55</v>
      </c>
      <c r="B73" s="15" t="s">
        <v>169</v>
      </c>
      <c r="C73" s="15" t="s">
        <v>170</v>
      </c>
      <c r="D73" s="95">
        <v>14876.299893535204</v>
      </c>
      <c r="E73" s="108">
        <f t="shared" si="6"/>
        <v>14876.299893535204</v>
      </c>
      <c r="F73" s="22">
        <v>0</v>
      </c>
      <c r="G73" s="23">
        <f t="shared" si="7"/>
        <v>0</v>
      </c>
      <c r="H73" s="95">
        <f t="shared" si="4"/>
        <v>14876.299893535204</v>
      </c>
      <c r="I73" s="80">
        <f t="shared" si="5"/>
        <v>14876.299893535204</v>
      </c>
    </row>
    <row r="74" spans="1:9" ht="11.25" customHeight="1" x14ac:dyDescent="0.2">
      <c r="A74" s="43">
        <v>56</v>
      </c>
      <c r="B74" s="15" t="s">
        <v>171</v>
      </c>
      <c r="C74" s="15" t="s">
        <v>172</v>
      </c>
      <c r="D74" s="95">
        <v>24633.866382843244</v>
      </c>
      <c r="E74" s="108">
        <f t="shared" si="6"/>
        <v>24633.866382843244</v>
      </c>
      <c r="F74" s="22">
        <v>0</v>
      </c>
      <c r="G74" s="23">
        <f t="shared" si="7"/>
        <v>0</v>
      </c>
      <c r="H74" s="95">
        <f t="shared" si="4"/>
        <v>24633.866382843244</v>
      </c>
      <c r="I74" s="80">
        <f t="shared" si="5"/>
        <v>24633.866382843244</v>
      </c>
    </row>
    <row r="75" spans="1:9" ht="11.25" customHeight="1" x14ac:dyDescent="0.2">
      <c r="A75" s="43">
        <v>57</v>
      </c>
      <c r="B75" s="15" t="s">
        <v>173</v>
      </c>
      <c r="C75" s="15" t="s">
        <v>174</v>
      </c>
      <c r="D75" s="95">
        <v>19995.023297762385</v>
      </c>
      <c r="E75" s="108">
        <f t="shared" si="6"/>
        <v>19995.023297762385</v>
      </c>
      <c r="F75" s="22">
        <v>0</v>
      </c>
      <c r="G75" s="23">
        <f t="shared" si="7"/>
        <v>0</v>
      </c>
      <c r="H75" s="95">
        <f t="shared" si="4"/>
        <v>19995.023297762385</v>
      </c>
      <c r="I75" s="80">
        <f t="shared" si="5"/>
        <v>19995.023297762385</v>
      </c>
    </row>
    <row r="76" spans="1:9" ht="11.25" customHeight="1" x14ac:dyDescent="0.2">
      <c r="A76" s="43">
        <v>58</v>
      </c>
      <c r="B76" s="15" t="s">
        <v>175</v>
      </c>
      <c r="C76" s="15" t="s">
        <v>176</v>
      </c>
      <c r="D76" s="95">
        <v>32791.831808330302</v>
      </c>
      <c r="E76" s="108">
        <f t="shared" si="6"/>
        <v>32791.831808330302</v>
      </c>
      <c r="F76" s="22">
        <v>0</v>
      </c>
      <c r="G76" s="23">
        <f t="shared" si="7"/>
        <v>0</v>
      </c>
      <c r="H76" s="95">
        <f t="shared" si="4"/>
        <v>32791.831808330302</v>
      </c>
      <c r="I76" s="80">
        <f t="shared" si="5"/>
        <v>32791.831808330302</v>
      </c>
    </row>
    <row r="77" spans="1:9" ht="11.25" customHeight="1" x14ac:dyDescent="0.2">
      <c r="A77" s="43">
        <v>59</v>
      </c>
      <c r="B77" s="15" t="s">
        <v>177</v>
      </c>
      <c r="C77" s="15" t="s">
        <v>178</v>
      </c>
      <c r="D77" s="95">
        <v>23834.065850932762</v>
      </c>
      <c r="E77" s="108">
        <f t="shared" si="6"/>
        <v>23834.065850932762</v>
      </c>
      <c r="F77" s="22">
        <v>0</v>
      </c>
      <c r="G77" s="23">
        <f t="shared" si="7"/>
        <v>0</v>
      </c>
      <c r="H77" s="95">
        <f t="shared" si="4"/>
        <v>23834.065850932762</v>
      </c>
      <c r="I77" s="80">
        <f t="shared" si="5"/>
        <v>23834.065850932762</v>
      </c>
    </row>
    <row r="78" spans="1:9" ht="11.25" customHeight="1" x14ac:dyDescent="0.2">
      <c r="A78" s="43">
        <v>60</v>
      </c>
      <c r="B78" s="15" t="s">
        <v>179</v>
      </c>
      <c r="C78" s="15" t="s">
        <v>180</v>
      </c>
      <c r="D78" s="95">
        <v>16795.821170120384</v>
      </c>
      <c r="E78" s="108">
        <f t="shared" si="6"/>
        <v>16795.821170120384</v>
      </c>
      <c r="F78" s="22">
        <v>0</v>
      </c>
      <c r="G78" s="23">
        <f t="shared" si="7"/>
        <v>0</v>
      </c>
      <c r="H78" s="95">
        <f t="shared" si="4"/>
        <v>16795.821170120384</v>
      </c>
      <c r="I78" s="80">
        <f t="shared" si="5"/>
        <v>16795.821170120384</v>
      </c>
    </row>
    <row r="79" spans="1:9" ht="11.25" customHeight="1" x14ac:dyDescent="0.2">
      <c r="A79" s="43">
        <v>61</v>
      </c>
      <c r="B79" s="15" t="s">
        <v>181</v>
      </c>
      <c r="C79" s="15" t="s">
        <v>182</v>
      </c>
      <c r="D79" s="95">
        <v>21434.664255201267</v>
      </c>
      <c r="E79" s="108">
        <f t="shared" si="6"/>
        <v>21434.664255201267</v>
      </c>
      <c r="F79" s="22">
        <v>0</v>
      </c>
      <c r="G79" s="23">
        <f t="shared" si="7"/>
        <v>0</v>
      </c>
      <c r="H79" s="95">
        <f t="shared" si="4"/>
        <v>21434.664255201267</v>
      </c>
      <c r="I79" s="80">
        <f t="shared" si="5"/>
        <v>21434.664255201267</v>
      </c>
    </row>
    <row r="80" spans="1:9" ht="11.25" customHeight="1" x14ac:dyDescent="0.2">
      <c r="A80" s="43">
        <v>62</v>
      </c>
      <c r="B80" s="15" t="s">
        <v>183</v>
      </c>
      <c r="C80" s="15" t="s">
        <v>184</v>
      </c>
      <c r="D80" s="95">
        <v>25913.547233900041</v>
      </c>
      <c r="E80" s="108">
        <f t="shared" si="6"/>
        <v>25913.547233900041</v>
      </c>
      <c r="F80" s="22">
        <v>0</v>
      </c>
      <c r="G80" s="23">
        <f t="shared" si="7"/>
        <v>0</v>
      </c>
      <c r="H80" s="95">
        <f t="shared" si="4"/>
        <v>25913.547233900041</v>
      </c>
      <c r="I80" s="80">
        <f t="shared" si="5"/>
        <v>25913.547233900041</v>
      </c>
    </row>
    <row r="81" spans="1:9" ht="11.25" customHeight="1" x14ac:dyDescent="0.2">
      <c r="A81" s="43">
        <v>63</v>
      </c>
      <c r="B81" s="15" t="s">
        <v>185</v>
      </c>
      <c r="C81" s="15" t="s">
        <v>186</v>
      </c>
      <c r="D81" s="95">
        <v>15196.220106299403</v>
      </c>
      <c r="E81" s="108">
        <f t="shared" si="6"/>
        <v>15196.220106299403</v>
      </c>
      <c r="F81" s="22">
        <v>0</v>
      </c>
      <c r="G81" s="23">
        <f t="shared" si="7"/>
        <v>0</v>
      </c>
      <c r="H81" s="95">
        <f t="shared" si="4"/>
        <v>15196.220106299403</v>
      </c>
      <c r="I81" s="80">
        <f t="shared" si="5"/>
        <v>15196.220106299403</v>
      </c>
    </row>
    <row r="82" spans="1:9" ht="11.25" customHeight="1" x14ac:dyDescent="0.2">
      <c r="A82" s="43">
        <v>64</v>
      </c>
      <c r="B82" s="15" t="s">
        <v>187</v>
      </c>
      <c r="C82" s="15" t="s">
        <v>188</v>
      </c>
      <c r="D82" s="95">
        <v>23194.225425404351</v>
      </c>
      <c r="E82" s="108">
        <f t="shared" si="6"/>
        <v>23194.225425404351</v>
      </c>
      <c r="F82" s="22">
        <v>0</v>
      </c>
      <c r="G82" s="23">
        <f t="shared" si="7"/>
        <v>0</v>
      </c>
      <c r="H82" s="95">
        <f t="shared" si="4"/>
        <v>23194.225425404351</v>
      </c>
      <c r="I82" s="80">
        <f t="shared" si="5"/>
        <v>23194.225425404351</v>
      </c>
    </row>
    <row r="83" spans="1:9" ht="11.25" customHeight="1" x14ac:dyDescent="0.2">
      <c r="A83" s="43">
        <v>65</v>
      </c>
      <c r="B83" s="15" t="s">
        <v>189</v>
      </c>
      <c r="C83" s="15" t="s">
        <v>190</v>
      </c>
      <c r="D83" s="95">
        <v>20314.943510526587</v>
      </c>
      <c r="E83" s="108">
        <f t="shared" si="6"/>
        <v>20314.943510526587</v>
      </c>
      <c r="F83" s="22">
        <v>0</v>
      </c>
      <c r="G83" s="23">
        <f t="shared" si="7"/>
        <v>0</v>
      </c>
      <c r="H83" s="95">
        <f t="shared" si="4"/>
        <v>20314.943510526587</v>
      </c>
      <c r="I83" s="80">
        <f t="shared" si="5"/>
        <v>20314.943510526587</v>
      </c>
    </row>
    <row r="84" spans="1:9" ht="11.25" customHeight="1" x14ac:dyDescent="0.2">
      <c r="A84" s="43">
        <v>66</v>
      </c>
      <c r="B84" s="15" t="s">
        <v>191</v>
      </c>
      <c r="C84" s="15" t="s">
        <v>192</v>
      </c>
      <c r="D84" s="95">
        <v>29912.549893452517</v>
      </c>
      <c r="E84" s="108">
        <f t="shared" si="6"/>
        <v>29912.549893452517</v>
      </c>
      <c r="F84" s="22">
        <v>0</v>
      </c>
      <c r="G84" s="23">
        <f>F84</f>
        <v>0</v>
      </c>
      <c r="H84" s="95">
        <f t="shared" si="4"/>
        <v>29912.549893452517</v>
      </c>
      <c r="I84" s="80">
        <f t="shared" si="5"/>
        <v>29912.549893452517</v>
      </c>
    </row>
    <row r="85" spans="1:9" ht="11.25" customHeight="1" x14ac:dyDescent="0.2">
      <c r="A85" s="43">
        <v>67</v>
      </c>
      <c r="B85" s="15" t="s">
        <v>193</v>
      </c>
      <c r="C85" s="15" t="s">
        <v>194</v>
      </c>
      <c r="D85" s="95">
        <v>20474.903616908687</v>
      </c>
      <c r="E85" s="108">
        <f t="shared" si="6"/>
        <v>20474.903616908687</v>
      </c>
      <c r="F85" s="22">
        <v>0</v>
      </c>
      <c r="G85" s="23">
        <f t="shared" si="7"/>
        <v>0</v>
      </c>
      <c r="H85" s="95">
        <f t="shared" si="4"/>
        <v>20474.903616908687</v>
      </c>
      <c r="I85" s="80">
        <f t="shared" si="5"/>
        <v>20474.903616908687</v>
      </c>
    </row>
    <row r="86" spans="1:9" ht="11.25" customHeight="1" x14ac:dyDescent="0.2">
      <c r="A86" s="43">
        <v>68</v>
      </c>
      <c r="B86" s="15" t="s">
        <v>195</v>
      </c>
      <c r="C86" s="15" t="s">
        <v>196</v>
      </c>
      <c r="D86" s="95">
        <v>19675.10308499818</v>
      </c>
      <c r="E86" s="108">
        <f t="shared" si="6"/>
        <v>19675.10308499818</v>
      </c>
      <c r="F86" s="22">
        <v>0</v>
      </c>
      <c r="G86" s="23">
        <f t="shared" si="7"/>
        <v>0</v>
      </c>
      <c r="H86" s="95">
        <f t="shared" si="4"/>
        <v>19675.10308499818</v>
      </c>
      <c r="I86" s="80">
        <f t="shared" si="5"/>
        <v>19675.10308499818</v>
      </c>
    </row>
    <row r="87" spans="1:9" ht="11.25" customHeight="1" x14ac:dyDescent="0.2">
      <c r="A87" s="43">
        <v>69</v>
      </c>
      <c r="B87" s="15" t="s">
        <v>197</v>
      </c>
      <c r="C87" s="15" t="s">
        <v>198</v>
      </c>
      <c r="D87" s="95">
        <v>22074.504680729664</v>
      </c>
      <c r="E87" s="108">
        <f t="shared" si="6"/>
        <v>22074.504680729664</v>
      </c>
      <c r="F87" s="22">
        <v>0</v>
      </c>
      <c r="G87" s="23">
        <f t="shared" si="7"/>
        <v>0</v>
      </c>
      <c r="H87" s="95">
        <f t="shared" si="4"/>
        <v>22074.504680729664</v>
      </c>
      <c r="I87" s="80">
        <f t="shared" si="5"/>
        <v>22074.504680729664</v>
      </c>
    </row>
    <row r="88" spans="1:9" ht="11.25" customHeight="1" x14ac:dyDescent="0.2">
      <c r="A88" s="43">
        <v>70</v>
      </c>
      <c r="B88" s="15" t="s">
        <v>199</v>
      </c>
      <c r="C88" s="15" t="s">
        <v>200</v>
      </c>
      <c r="D88" s="95">
        <v>18555.382340323475</v>
      </c>
      <c r="E88" s="108">
        <f t="shared" si="6"/>
        <v>18555.382340323475</v>
      </c>
      <c r="F88" s="22">
        <v>0</v>
      </c>
      <c r="G88" s="23">
        <f t="shared" si="7"/>
        <v>0</v>
      </c>
      <c r="H88" s="95">
        <f t="shared" si="4"/>
        <v>18555.382340323475</v>
      </c>
      <c r="I88" s="80">
        <f t="shared" si="5"/>
        <v>18555.382340323475</v>
      </c>
    </row>
    <row r="89" spans="1:9" ht="11.25" customHeight="1" x14ac:dyDescent="0.2">
      <c r="A89" s="43">
        <v>71</v>
      </c>
      <c r="B89" s="15" t="s">
        <v>201</v>
      </c>
      <c r="C89" s="15" t="s">
        <v>202</v>
      </c>
      <c r="D89" s="95">
        <v>18715.342446705577</v>
      </c>
      <c r="E89" s="108">
        <f t="shared" si="6"/>
        <v>18715.342446705577</v>
      </c>
      <c r="F89" s="22">
        <v>0</v>
      </c>
      <c r="G89" s="23">
        <f t="shared" si="7"/>
        <v>0</v>
      </c>
      <c r="H89" s="95">
        <f t="shared" si="4"/>
        <v>18715.342446705577</v>
      </c>
      <c r="I89" s="80">
        <f t="shared" si="5"/>
        <v>18715.342446705577</v>
      </c>
    </row>
    <row r="90" spans="1:9" ht="11.25" customHeight="1" x14ac:dyDescent="0.2">
      <c r="A90" s="43">
        <v>72</v>
      </c>
      <c r="B90" s="15" t="s">
        <v>203</v>
      </c>
      <c r="C90" s="15" t="s">
        <v>204</v>
      </c>
      <c r="D90" s="95">
        <v>21274.704148819164</v>
      </c>
      <c r="E90" s="108">
        <f t="shared" si="6"/>
        <v>21274.704148819164</v>
      </c>
      <c r="F90" s="22">
        <v>0</v>
      </c>
      <c r="G90" s="23">
        <f t="shared" si="7"/>
        <v>0</v>
      </c>
      <c r="H90" s="95">
        <f t="shared" si="4"/>
        <v>21274.704148819164</v>
      </c>
      <c r="I90" s="80">
        <f t="shared" si="5"/>
        <v>21274.704148819164</v>
      </c>
    </row>
    <row r="91" spans="1:9" ht="11.25" customHeight="1" x14ac:dyDescent="0.2">
      <c r="A91" s="43">
        <v>73</v>
      </c>
      <c r="B91" s="15" t="s">
        <v>205</v>
      </c>
      <c r="C91" s="15" t="s">
        <v>206</v>
      </c>
      <c r="D91" s="95">
        <v>27513.148297721043</v>
      </c>
      <c r="E91" s="108">
        <f t="shared" si="6"/>
        <v>27513.148297721043</v>
      </c>
      <c r="F91" s="22">
        <v>0</v>
      </c>
      <c r="G91" s="23">
        <f t="shared" si="7"/>
        <v>0</v>
      </c>
      <c r="H91" s="95">
        <f t="shared" si="4"/>
        <v>27513.148297721043</v>
      </c>
      <c r="I91" s="80">
        <f t="shared" si="5"/>
        <v>27513.148297721043</v>
      </c>
    </row>
    <row r="92" spans="1:9" ht="11.25" customHeight="1" x14ac:dyDescent="0.2">
      <c r="A92" s="43">
        <v>74</v>
      </c>
      <c r="B92" s="15" t="s">
        <v>207</v>
      </c>
      <c r="C92" s="15" t="s">
        <v>208</v>
      </c>
      <c r="D92" s="95">
        <v>31992.031276419806</v>
      </c>
      <c r="E92" s="108">
        <f t="shared" si="6"/>
        <v>31992.031276419806</v>
      </c>
      <c r="F92" s="22">
        <v>0</v>
      </c>
      <c r="G92" s="23">
        <f t="shared" si="7"/>
        <v>0</v>
      </c>
      <c r="H92" s="95">
        <f t="shared" si="4"/>
        <v>31992.031276419806</v>
      </c>
      <c r="I92" s="80">
        <f t="shared" si="5"/>
        <v>31992.031276419806</v>
      </c>
    </row>
    <row r="93" spans="1:9" ht="11.25" customHeight="1" x14ac:dyDescent="0.2">
      <c r="A93" s="43">
        <v>75</v>
      </c>
      <c r="B93" s="15" t="s">
        <v>209</v>
      </c>
      <c r="C93" s="15" t="s">
        <v>210</v>
      </c>
      <c r="D93" s="95">
        <v>17595.621702030887</v>
      </c>
      <c r="E93" s="108">
        <f t="shared" si="6"/>
        <v>17595.621702030887</v>
      </c>
      <c r="F93" s="22">
        <v>0</v>
      </c>
      <c r="G93" s="23">
        <f t="shared" si="7"/>
        <v>0</v>
      </c>
      <c r="H93" s="95">
        <f t="shared" si="4"/>
        <v>17595.621702030887</v>
      </c>
      <c r="I93" s="80">
        <f t="shared" si="5"/>
        <v>17595.621702030887</v>
      </c>
    </row>
    <row r="94" spans="1:9" ht="11.25" customHeight="1" x14ac:dyDescent="0.2">
      <c r="A94" s="43">
        <v>76</v>
      </c>
      <c r="B94" s="15" t="s">
        <v>211</v>
      </c>
      <c r="C94" s="15" t="s">
        <v>212</v>
      </c>
      <c r="D94" s="95">
        <v>23514.14563816856</v>
      </c>
      <c r="E94" s="108">
        <f t="shared" si="6"/>
        <v>23514.14563816856</v>
      </c>
      <c r="F94" s="22">
        <v>0</v>
      </c>
      <c r="G94" s="23">
        <f t="shared" si="7"/>
        <v>0</v>
      </c>
      <c r="H94" s="95">
        <f t="shared" si="4"/>
        <v>23514.14563816856</v>
      </c>
      <c r="I94" s="80">
        <f t="shared" si="5"/>
        <v>23514.14563816856</v>
      </c>
    </row>
    <row r="95" spans="1:9" ht="11.25" customHeight="1" x14ac:dyDescent="0.2">
      <c r="A95" s="43">
        <v>77</v>
      </c>
      <c r="B95" s="15" t="s">
        <v>213</v>
      </c>
      <c r="C95" s="15" t="s">
        <v>214</v>
      </c>
      <c r="D95" s="95">
        <v>36790.844467882795</v>
      </c>
      <c r="E95" s="108">
        <f t="shared" si="6"/>
        <v>36790.844467882795</v>
      </c>
      <c r="F95" s="22">
        <v>0</v>
      </c>
      <c r="G95" s="23">
        <f t="shared" si="7"/>
        <v>0</v>
      </c>
      <c r="H95" s="95">
        <f t="shared" si="4"/>
        <v>36790.844467882795</v>
      </c>
      <c r="I95" s="80">
        <f t="shared" si="5"/>
        <v>36790.844467882795</v>
      </c>
    </row>
    <row r="96" spans="1:9" ht="11.25" customHeight="1" x14ac:dyDescent="0.2">
      <c r="A96" s="43">
        <v>78</v>
      </c>
      <c r="B96" s="15" t="s">
        <v>215</v>
      </c>
      <c r="C96" s="15" t="s">
        <v>216</v>
      </c>
      <c r="D96" s="95">
        <v>43349.208829548857</v>
      </c>
      <c r="E96" s="108">
        <f t="shared" si="6"/>
        <v>43349.208829548857</v>
      </c>
      <c r="F96" s="22">
        <v>0</v>
      </c>
      <c r="G96" s="23">
        <f t="shared" si="7"/>
        <v>0</v>
      </c>
      <c r="H96" s="95">
        <f t="shared" si="4"/>
        <v>43349.208829548857</v>
      </c>
      <c r="I96" s="80">
        <f t="shared" si="5"/>
        <v>43349.208829548857</v>
      </c>
    </row>
    <row r="97" spans="1:21" ht="11.25" customHeight="1" x14ac:dyDescent="0.2">
      <c r="A97" s="43">
        <v>79</v>
      </c>
      <c r="B97" s="15" t="s">
        <v>217</v>
      </c>
      <c r="C97" s="15" t="s">
        <v>218</v>
      </c>
      <c r="D97" s="95">
        <v>30072.50999983462</v>
      </c>
      <c r="E97" s="108">
        <f t="shared" si="6"/>
        <v>30072.50999983462</v>
      </c>
      <c r="F97" s="22">
        <v>0</v>
      </c>
      <c r="G97" s="23">
        <f t="shared" si="7"/>
        <v>0</v>
      </c>
      <c r="H97" s="95">
        <f t="shared" si="4"/>
        <v>30072.50999983462</v>
      </c>
      <c r="I97" s="80">
        <f t="shared" si="5"/>
        <v>30072.50999983462</v>
      </c>
    </row>
    <row r="98" spans="1:21" ht="11.25" customHeight="1" x14ac:dyDescent="0.2">
      <c r="A98" s="43">
        <v>80</v>
      </c>
      <c r="B98" s="15" t="s">
        <v>219</v>
      </c>
      <c r="C98" s="15" t="s">
        <v>220</v>
      </c>
      <c r="D98" s="95">
        <v>26233.467446664232</v>
      </c>
      <c r="E98" s="108">
        <f t="shared" si="6"/>
        <v>26233.467446664232</v>
      </c>
      <c r="F98" s="22">
        <v>0</v>
      </c>
      <c r="G98" s="23">
        <f t="shared" si="7"/>
        <v>0</v>
      </c>
      <c r="H98" s="95">
        <f t="shared" si="4"/>
        <v>26233.467446664232</v>
      </c>
      <c r="I98" s="80">
        <f t="shared" si="5"/>
        <v>26233.467446664232</v>
      </c>
    </row>
    <row r="99" spans="1:21" ht="11.25" customHeight="1" x14ac:dyDescent="0.2">
      <c r="A99" s="43">
        <v>81</v>
      </c>
      <c r="B99" s="15" t="s">
        <v>221</v>
      </c>
      <c r="C99" s="15" t="s">
        <v>222</v>
      </c>
      <c r="D99" s="95">
        <v>29432.669574306219</v>
      </c>
      <c r="E99" s="108">
        <f t="shared" si="6"/>
        <v>29432.669574306219</v>
      </c>
      <c r="F99" s="22">
        <v>0</v>
      </c>
      <c r="G99" s="23">
        <f t="shared" si="7"/>
        <v>0</v>
      </c>
      <c r="H99" s="95">
        <f t="shared" si="4"/>
        <v>29432.669574306219</v>
      </c>
      <c r="I99" s="80">
        <f t="shared" si="5"/>
        <v>29432.669574306219</v>
      </c>
    </row>
    <row r="100" spans="1:21" ht="11.25" customHeight="1" x14ac:dyDescent="0.2">
      <c r="A100" s="43">
        <v>82</v>
      </c>
      <c r="B100" s="15" t="s">
        <v>223</v>
      </c>
      <c r="C100" s="15" t="s">
        <v>224</v>
      </c>
      <c r="D100" s="95">
        <v>35671.123723208082</v>
      </c>
      <c r="E100" s="108">
        <f t="shared" si="6"/>
        <v>35671.123723208082</v>
      </c>
      <c r="F100" s="22">
        <v>0</v>
      </c>
      <c r="G100" s="23">
        <f t="shared" si="7"/>
        <v>0</v>
      </c>
      <c r="H100" s="95">
        <f t="shared" si="4"/>
        <v>35671.123723208082</v>
      </c>
      <c r="I100" s="80">
        <f t="shared" si="5"/>
        <v>35671.123723208082</v>
      </c>
    </row>
    <row r="101" spans="1:21" ht="11.25" customHeight="1" x14ac:dyDescent="0.2">
      <c r="A101" s="43">
        <v>83</v>
      </c>
      <c r="B101" s="15" t="s">
        <v>225</v>
      </c>
      <c r="C101" s="15" t="s">
        <v>226</v>
      </c>
      <c r="D101" s="95">
        <v>41749.607765727851</v>
      </c>
      <c r="E101" s="108">
        <f t="shared" si="6"/>
        <v>41749.607765727851</v>
      </c>
      <c r="F101" s="22">
        <v>0</v>
      </c>
      <c r="G101" s="23">
        <f t="shared" si="7"/>
        <v>0</v>
      </c>
      <c r="H101" s="95">
        <f t="shared" si="4"/>
        <v>41749.607765727851</v>
      </c>
      <c r="I101" s="80">
        <f t="shared" si="5"/>
        <v>41749.607765727851</v>
      </c>
    </row>
    <row r="102" spans="1:21" ht="11.25" customHeight="1" x14ac:dyDescent="0.2">
      <c r="A102" s="43">
        <v>84</v>
      </c>
      <c r="B102" s="15" t="s">
        <v>227</v>
      </c>
      <c r="C102" s="15" t="s">
        <v>228</v>
      </c>
      <c r="D102" s="95">
        <v>22074.504680729664</v>
      </c>
      <c r="E102" s="108">
        <f t="shared" si="6"/>
        <v>22074.504680729664</v>
      </c>
      <c r="F102" s="22">
        <v>0</v>
      </c>
      <c r="G102" s="23">
        <f t="shared" si="7"/>
        <v>0</v>
      </c>
      <c r="H102" s="95">
        <f t="shared" si="4"/>
        <v>22074.504680729664</v>
      </c>
      <c r="I102" s="80">
        <f t="shared" si="5"/>
        <v>22074.504680729664</v>
      </c>
    </row>
    <row r="103" spans="1:21" ht="11.25" customHeight="1" x14ac:dyDescent="0.2">
      <c r="A103" s="43">
        <v>85</v>
      </c>
      <c r="B103" s="15" t="s">
        <v>229</v>
      </c>
      <c r="C103" s="15" t="s">
        <v>230</v>
      </c>
      <c r="D103" s="95">
        <v>19195.22276585189</v>
      </c>
      <c r="E103" s="108">
        <f t="shared" si="6"/>
        <v>19195.22276585189</v>
      </c>
      <c r="F103" s="22">
        <v>0</v>
      </c>
      <c r="G103" s="23">
        <f t="shared" si="7"/>
        <v>0</v>
      </c>
      <c r="H103" s="95">
        <f t="shared" si="4"/>
        <v>19195.22276585189</v>
      </c>
      <c r="I103" s="80">
        <f t="shared" si="5"/>
        <v>19195.22276585189</v>
      </c>
    </row>
    <row r="104" spans="1:21" ht="11.25" customHeight="1" x14ac:dyDescent="0.2">
      <c r="A104" s="43">
        <v>86</v>
      </c>
      <c r="B104" s="15" t="s">
        <v>231</v>
      </c>
      <c r="C104" s="15" t="s">
        <v>232</v>
      </c>
      <c r="D104" s="95">
        <v>28632.869042395723</v>
      </c>
      <c r="E104" s="108">
        <f t="shared" si="6"/>
        <v>28632.869042395723</v>
      </c>
      <c r="F104" s="22">
        <v>0</v>
      </c>
      <c r="G104" s="23">
        <f t="shared" si="7"/>
        <v>0</v>
      </c>
      <c r="H104" s="95">
        <f t="shared" si="4"/>
        <v>28632.869042395723</v>
      </c>
      <c r="I104" s="80">
        <f t="shared" si="5"/>
        <v>28632.869042395723</v>
      </c>
    </row>
    <row r="105" spans="1:21" ht="11.25" customHeight="1" x14ac:dyDescent="0.2">
      <c r="A105" s="43">
        <v>87</v>
      </c>
      <c r="B105" s="15" t="s">
        <v>233</v>
      </c>
      <c r="C105" s="15" t="s">
        <v>234</v>
      </c>
      <c r="D105" s="95">
        <v>31672.111063655622</v>
      </c>
      <c r="E105" s="108">
        <f t="shared" si="6"/>
        <v>31672.111063655622</v>
      </c>
      <c r="F105" s="22">
        <v>0</v>
      </c>
      <c r="G105" s="23">
        <f t="shared" si="7"/>
        <v>0</v>
      </c>
      <c r="H105" s="95">
        <f t="shared" si="4"/>
        <v>31672.111063655622</v>
      </c>
      <c r="I105" s="80">
        <f t="shared" si="5"/>
        <v>31672.111063655622</v>
      </c>
    </row>
    <row r="106" spans="1:21" ht="11.25" customHeight="1" x14ac:dyDescent="0.2">
      <c r="A106" s="43">
        <v>88</v>
      </c>
      <c r="B106" s="15" t="s">
        <v>235</v>
      </c>
      <c r="C106" s="15" t="s">
        <v>236</v>
      </c>
      <c r="D106" s="95">
        <v>21434.664255201267</v>
      </c>
      <c r="E106" s="108">
        <f t="shared" si="6"/>
        <v>21434.664255201267</v>
      </c>
      <c r="F106" s="22">
        <v>0</v>
      </c>
      <c r="G106" s="23">
        <f t="shared" si="7"/>
        <v>0</v>
      </c>
      <c r="H106" s="95">
        <f t="shared" si="4"/>
        <v>21434.664255201267</v>
      </c>
      <c r="I106" s="80">
        <f t="shared" si="5"/>
        <v>21434.664255201267</v>
      </c>
    </row>
    <row r="107" spans="1:21" ht="11.25" customHeight="1" x14ac:dyDescent="0.2">
      <c r="A107" s="43">
        <v>89</v>
      </c>
      <c r="B107" s="15" t="s">
        <v>237</v>
      </c>
      <c r="C107" s="15" t="s">
        <v>238</v>
      </c>
      <c r="D107" s="95">
        <v>25593.627021135831</v>
      </c>
      <c r="E107" s="108">
        <f t="shared" si="6"/>
        <v>25593.627021135831</v>
      </c>
      <c r="F107" s="22">
        <v>0</v>
      </c>
      <c r="G107" s="23">
        <f t="shared" si="7"/>
        <v>0</v>
      </c>
      <c r="H107" s="95">
        <f t="shared" si="4"/>
        <v>25593.627021135831</v>
      </c>
      <c r="I107" s="80">
        <f t="shared" si="5"/>
        <v>25593.627021135831</v>
      </c>
    </row>
    <row r="108" spans="1:21" ht="11.25" customHeight="1" x14ac:dyDescent="0.2">
      <c r="A108" s="43">
        <v>90</v>
      </c>
      <c r="B108" s="15" t="s">
        <v>239</v>
      </c>
      <c r="C108" s="15" t="s">
        <v>240</v>
      </c>
      <c r="D108" s="95">
        <v>10877.297233982736</v>
      </c>
      <c r="E108" s="108">
        <f t="shared" si="6"/>
        <v>10877.297233982736</v>
      </c>
      <c r="F108" s="22">
        <v>0</v>
      </c>
      <c r="G108" s="23">
        <f t="shared" si="7"/>
        <v>0</v>
      </c>
      <c r="H108" s="95">
        <f t="shared" si="4"/>
        <v>10877.297233982736</v>
      </c>
      <c r="I108" s="80">
        <f t="shared" si="5"/>
        <v>10877.297233982736</v>
      </c>
    </row>
    <row r="109" spans="1:21" ht="11.25" customHeight="1" x14ac:dyDescent="0.2">
      <c r="A109" s="43">
        <v>91</v>
      </c>
      <c r="B109" s="15" t="s">
        <v>241</v>
      </c>
      <c r="C109" s="15" t="s">
        <v>242</v>
      </c>
      <c r="D109" s="95">
        <v>29912.549893452517</v>
      </c>
      <c r="E109" s="108">
        <f t="shared" si="6"/>
        <v>29912.549893452517</v>
      </c>
      <c r="F109" s="22">
        <v>0</v>
      </c>
      <c r="G109" s="23">
        <f t="shared" si="7"/>
        <v>0</v>
      </c>
      <c r="H109" s="95">
        <f t="shared" si="4"/>
        <v>29912.549893452517</v>
      </c>
      <c r="I109" s="80">
        <f t="shared" si="5"/>
        <v>29912.549893452517</v>
      </c>
      <c r="U109" s="1" t="s">
        <v>243</v>
      </c>
    </row>
    <row r="110" spans="1:21" ht="11.25" customHeight="1" x14ac:dyDescent="0.2">
      <c r="A110" s="43">
        <v>92</v>
      </c>
      <c r="B110" s="15" t="s">
        <v>244</v>
      </c>
      <c r="C110" s="15" t="s">
        <v>245</v>
      </c>
      <c r="D110" s="95">
        <v>13116.738723332117</v>
      </c>
      <c r="E110" s="108">
        <f t="shared" si="6"/>
        <v>13116.738723332117</v>
      </c>
      <c r="F110" s="22">
        <v>0</v>
      </c>
      <c r="G110" s="23">
        <f t="shared" si="7"/>
        <v>0</v>
      </c>
      <c r="H110" s="95">
        <f t="shared" si="4"/>
        <v>13116.738723332117</v>
      </c>
      <c r="I110" s="80">
        <f t="shared" si="5"/>
        <v>13116.738723332117</v>
      </c>
    </row>
    <row r="111" spans="1:21" ht="11.25" customHeight="1" x14ac:dyDescent="0.2">
      <c r="A111" s="43">
        <v>93</v>
      </c>
      <c r="B111" s="15" t="s">
        <v>246</v>
      </c>
      <c r="C111" s="15" t="s">
        <v>247</v>
      </c>
      <c r="D111" s="95">
        <v>33911.562553005009</v>
      </c>
      <c r="E111" s="108">
        <f t="shared" si="6"/>
        <v>33911.562553005009</v>
      </c>
      <c r="F111" s="22">
        <v>0</v>
      </c>
      <c r="G111" s="23">
        <f t="shared" si="7"/>
        <v>0</v>
      </c>
      <c r="H111" s="95">
        <f t="shared" si="4"/>
        <v>33911.562553005009</v>
      </c>
      <c r="I111" s="80">
        <f t="shared" si="5"/>
        <v>33911.562553005009</v>
      </c>
    </row>
    <row r="112" spans="1:21" ht="11.25" customHeight="1" x14ac:dyDescent="0.2">
      <c r="A112" s="43">
        <v>94</v>
      </c>
      <c r="B112" s="15" t="s">
        <v>248</v>
      </c>
      <c r="C112" s="15" t="s">
        <v>249</v>
      </c>
      <c r="D112" s="95">
        <v>34551.402978533391</v>
      </c>
      <c r="E112" s="108">
        <f t="shared" si="6"/>
        <v>34551.402978533391</v>
      </c>
      <c r="F112" s="22">
        <v>0</v>
      </c>
      <c r="G112" s="23">
        <f t="shared" si="7"/>
        <v>0</v>
      </c>
      <c r="H112" s="95">
        <f t="shared" si="4"/>
        <v>34551.402978533391</v>
      </c>
      <c r="I112" s="80">
        <f t="shared" si="5"/>
        <v>34551.402978533391</v>
      </c>
    </row>
    <row r="113" spans="1:246" ht="11.25" customHeight="1" x14ac:dyDescent="0.2">
      <c r="A113" s="43">
        <v>95</v>
      </c>
      <c r="B113" s="15" t="s">
        <v>250</v>
      </c>
      <c r="C113" s="15" t="s">
        <v>251</v>
      </c>
      <c r="D113" s="95">
        <v>39830.086489142654</v>
      </c>
      <c r="E113" s="108">
        <f t="shared" si="6"/>
        <v>39830.086489142654</v>
      </c>
      <c r="F113" s="22">
        <v>0</v>
      </c>
      <c r="G113" s="23">
        <f t="shared" si="7"/>
        <v>0</v>
      </c>
      <c r="H113" s="95">
        <f t="shared" si="4"/>
        <v>39830.086489142654</v>
      </c>
      <c r="I113" s="80">
        <f t="shared" si="5"/>
        <v>39830.086489142654</v>
      </c>
    </row>
    <row r="114" spans="1:246" ht="11.25" customHeight="1" x14ac:dyDescent="0.2">
      <c r="A114" s="43">
        <v>96</v>
      </c>
      <c r="B114" s="15" t="s">
        <v>252</v>
      </c>
      <c r="C114" s="15" t="s">
        <v>253</v>
      </c>
      <c r="D114" s="95">
        <v>28632.869042395723</v>
      </c>
      <c r="E114" s="108">
        <f t="shared" si="6"/>
        <v>28632.869042395723</v>
      </c>
      <c r="F114" s="22">
        <v>0</v>
      </c>
      <c r="G114" s="23">
        <v>0</v>
      </c>
      <c r="H114" s="95">
        <f t="shared" si="4"/>
        <v>28632.869042395723</v>
      </c>
      <c r="I114" s="80">
        <f t="shared" si="5"/>
        <v>28632.869042395723</v>
      </c>
    </row>
    <row r="115" spans="1:246" ht="11.25" customHeight="1" x14ac:dyDescent="0.2">
      <c r="A115" s="43">
        <v>97</v>
      </c>
      <c r="B115" s="15" t="s">
        <v>254</v>
      </c>
      <c r="C115" s="15" t="s">
        <v>255</v>
      </c>
      <c r="D115" s="95">
        <v>27353.188191338941</v>
      </c>
      <c r="E115" s="108">
        <f t="shared" si="6"/>
        <v>27353.188191338941</v>
      </c>
      <c r="F115" s="22">
        <v>0</v>
      </c>
      <c r="G115" s="23">
        <f t="shared" si="7"/>
        <v>0</v>
      </c>
      <c r="H115" s="95">
        <f t="shared" si="4"/>
        <v>27353.188191338941</v>
      </c>
      <c r="I115" s="80">
        <f t="shared" si="5"/>
        <v>27353.188191338941</v>
      </c>
    </row>
    <row r="116" spans="1:246" ht="11.25" customHeight="1" x14ac:dyDescent="0.2">
      <c r="A116" s="43">
        <v>98</v>
      </c>
      <c r="B116" s="15" t="s">
        <v>256</v>
      </c>
      <c r="C116" s="15" t="s">
        <v>257</v>
      </c>
      <c r="D116" s="95">
        <v>32631.871701948206</v>
      </c>
      <c r="E116" s="108">
        <f t="shared" si="6"/>
        <v>32631.871701948206</v>
      </c>
      <c r="F116" s="22">
        <v>0</v>
      </c>
      <c r="G116" s="23">
        <f t="shared" si="7"/>
        <v>0</v>
      </c>
      <c r="H116" s="95">
        <f t="shared" si="4"/>
        <v>32631.871701948206</v>
      </c>
      <c r="I116" s="80">
        <f t="shared" si="5"/>
        <v>32631.871701948206</v>
      </c>
    </row>
    <row r="117" spans="1:246" ht="11.25" customHeight="1" x14ac:dyDescent="0.2">
      <c r="A117" s="43">
        <v>99</v>
      </c>
      <c r="B117" s="15" t="s">
        <v>258</v>
      </c>
      <c r="C117" s="15" t="s">
        <v>259</v>
      </c>
      <c r="D117" s="95">
        <v>22074.504680729664</v>
      </c>
      <c r="E117" s="108">
        <f t="shared" si="6"/>
        <v>22074.504680729664</v>
      </c>
      <c r="F117" s="22">
        <v>0</v>
      </c>
      <c r="G117" s="23">
        <f t="shared" si="7"/>
        <v>0</v>
      </c>
      <c r="H117" s="95">
        <f t="shared" si="4"/>
        <v>22074.504680729664</v>
      </c>
      <c r="I117" s="80">
        <f t="shared" si="5"/>
        <v>22074.504680729664</v>
      </c>
    </row>
    <row r="118" spans="1:246" ht="11.25" customHeight="1" x14ac:dyDescent="0.2">
      <c r="A118" s="43">
        <v>100</v>
      </c>
      <c r="B118" s="15" t="s">
        <v>260</v>
      </c>
      <c r="C118" s="15" t="s">
        <v>261</v>
      </c>
      <c r="D118" s="95">
        <v>24473.90627646113</v>
      </c>
      <c r="E118" s="108">
        <f t="shared" si="6"/>
        <v>24473.90627646113</v>
      </c>
      <c r="F118" s="29">
        <v>0</v>
      </c>
      <c r="G118" s="23">
        <f t="shared" si="7"/>
        <v>0</v>
      </c>
      <c r="H118" s="96">
        <f t="shared" si="4"/>
        <v>24473.90627646113</v>
      </c>
      <c r="I118" s="80">
        <f t="shared" si="5"/>
        <v>24473.90627646113</v>
      </c>
      <c r="Q118" s="1" t="s">
        <v>243</v>
      </c>
      <c r="T118" s="1" t="s">
        <v>243</v>
      </c>
    </row>
    <row r="119" spans="1:246" ht="10.8" thickBot="1" x14ac:dyDescent="0.25">
      <c r="A119" s="44"/>
      <c r="B119" s="45" t="s">
        <v>12</v>
      </c>
      <c r="C119" s="45"/>
      <c r="D119" s="82">
        <f t="shared" ref="D119:I119" si="8">SUM(D15:D118)</f>
        <v>2494578.9990288345</v>
      </c>
      <c r="E119" s="83">
        <f t="shared" si="8"/>
        <v>2494578.9990288345</v>
      </c>
      <c r="F119" s="47">
        <f t="shared" si="8"/>
        <v>0</v>
      </c>
      <c r="G119" s="46">
        <f t="shared" si="8"/>
        <v>0</v>
      </c>
      <c r="H119" s="102">
        <f t="shared" si="8"/>
        <v>2494578.9990288345</v>
      </c>
      <c r="I119" s="103">
        <f t="shared" si="8"/>
        <v>2494578.9990288345</v>
      </c>
    </row>
    <row r="120" spans="1:246" ht="10.8" thickTop="1" x14ac:dyDescent="0.2">
      <c r="D120" s="48"/>
      <c r="E120" s="48"/>
      <c r="F120" s="48"/>
      <c r="G120" s="48"/>
      <c r="H120" s="48"/>
      <c r="I120" s="48"/>
    </row>
    <row r="121" spans="1:246" x14ac:dyDescent="0.2">
      <c r="D121" s="48"/>
      <c r="E121" s="48"/>
      <c r="F121" s="48"/>
      <c r="G121" s="48"/>
      <c r="H121" s="48"/>
      <c r="I121" s="48"/>
    </row>
    <row r="122" spans="1:246" customFormat="1" ht="18" x14ac:dyDescent="0.35">
      <c r="A122" s="31" t="s">
        <v>262</v>
      </c>
      <c r="D122" s="1"/>
      <c r="E122" s="49"/>
      <c r="F122" s="50" t="str">
        <f>D4</f>
        <v>AUTHORIZATION NUMBER: 1</v>
      </c>
    </row>
    <row r="123" spans="1:246" ht="13.2" x14ac:dyDescent="0.25">
      <c r="A123" s="31"/>
      <c r="D123" s="31"/>
      <c r="G123" s="48"/>
      <c r="H123" s="48"/>
      <c r="I123" s="48"/>
    </row>
    <row r="124" spans="1:246" ht="13.2" x14ac:dyDescent="0.25">
      <c r="D124" s="31"/>
      <c r="G124" s="48"/>
      <c r="H124" s="48"/>
      <c r="I124" s="48"/>
    </row>
    <row r="125" spans="1:246" ht="13.2" x14ac:dyDescent="0.25">
      <c r="D125" s="31"/>
      <c r="G125" s="48"/>
      <c r="H125" s="48"/>
      <c r="I125" s="48"/>
    </row>
    <row r="126" spans="1:246" x14ac:dyDescent="0.2">
      <c r="D126" s="48"/>
      <c r="E126" s="48"/>
      <c r="F126" s="48"/>
      <c r="G126" s="48"/>
      <c r="H126" s="48"/>
      <c r="I126" s="48"/>
    </row>
    <row r="127" spans="1:246" ht="13.8" x14ac:dyDescent="0.25">
      <c r="B127" s="51" t="s">
        <v>282</v>
      </c>
      <c r="C127" s="51"/>
      <c r="D127" s="5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</row>
    <row r="128" spans="1:246" ht="13.8" x14ac:dyDescent="0.25">
      <c r="B128" s="51" t="s">
        <v>284</v>
      </c>
      <c r="C128" s="53"/>
      <c r="D128" s="5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</row>
    <row r="129" spans="1:246" ht="13.8" x14ac:dyDescent="0.25">
      <c r="B129" s="51" t="s">
        <v>287</v>
      </c>
      <c r="C129" s="53"/>
      <c r="D129" s="5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</row>
    <row r="130" spans="1:246" ht="13.8" x14ac:dyDescent="0.25">
      <c r="B130" s="51" t="s">
        <v>263</v>
      </c>
      <c r="C130" s="51"/>
      <c r="D130" s="54" t="s">
        <v>264</v>
      </c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</row>
    <row r="131" spans="1:246" ht="13.8" x14ac:dyDescent="0.25">
      <c r="B131" s="51" t="s">
        <v>265</v>
      </c>
      <c r="C131" s="51"/>
      <c r="D131" s="5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</row>
    <row r="132" spans="1:246" ht="13.8" x14ac:dyDescent="0.25">
      <c r="B132" s="51" t="s">
        <v>266</v>
      </c>
      <c r="C132" s="51"/>
      <c r="D132" s="5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</row>
    <row r="133" spans="1:246" ht="13.8" x14ac:dyDescent="0.25">
      <c r="B133" s="51" t="s">
        <v>267</v>
      </c>
      <c r="C133" s="51"/>
      <c r="D133" s="5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</row>
    <row r="134" spans="1:246" ht="13.8" x14ac:dyDescent="0.25">
      <c r="B134" s="51" t="s">
        <v>286</v>
      </c>
      <c r="C134" s="51"/>
      <c r="D134" s="5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</row>
    <row r="135" spans="1:246" ht="13.8" x14ac:dyDescent="0.25">
      <c r="B135" s="51" t="s">
        <v>288</v>
      </c>
      <c r="C135" s="51"/>
      <c r="D135" s="5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</row>
    <row r="136" spans="1:246" ht="13.8" x14ac:dyDescent="0.25">
      <c r="B136" s="51" t="s">
        <v>268</v>
      </c>
      <c r="C136" s="51"/>
      <c r="D136" s="5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</row>
    <row r="137" spans="1:246" ht="13.8" x14ac:dyDescent="0.25">
      <c r="B137" s="51"/>
      <c r="C137" s="51"/>
      <c r="D137" s="5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</row>
    <row r="138" spans="1:246" x14ac:dyDescent="0.2">
      <c r="D138" s="55"/>
    </row>
    <row r="139" spans="1:246" ht="13.8" x14ac:dyDescent="0.25">
      <c r="B139" s="51" t="s">
        <v>269</v>
      </c>
      <c r="C139" s="51"/>
      <c r="D139" s="55"/>
    </row>
    <row r="140" spans="1:246" ht="13.8" x14ac:dyDescent="0.25">
      <c r="B140" s="51"/>
      <c r="C140" s="51"/>
      <c r="D140" s="55"/>
    </row>
    <row r="141" spans="1:246" ht="14.25" customHeight="1" x14ac:dyDescent="0.25">
      <c r="B141" s="56"/>
      <c r="C141" s="56"/>
      <c r="D141" s="55"/>
    </row>
    <row r="142" spans="1:246" s="60" customFormat="1" ht="14.25" customHeight="1" x14ac:dyDescent="0.25">
      <c r="A142" s="57"/>
      <c r="B142" s="58" t="s">
        <v>270</v>
      </c>
      <c r="C142" s="58"/>
      <c r="D142" s="59"/>
    </row>
    <row r="143" spans="1:246" s="60" customFormat="1" ht="15.75" customHeight="1" x14ac:dyDescent="0.25">
      <c r="A143" s="57"/>
      <c r="B143" s="58" t="s">
        <v>271</v>
      </c>
      <c r="C143" s="58"/>
      <c r="D143" s="59"/>
    </row>
    <row r="144" spans="1:246" ht="15" customHeight="1" x14ac:dyDescent="0.2">
      <c r="D144" s="61"/>
    </row>
    <row r="145" spans="1:16132" ht="13.2" x14ac:dyDescent="0.25">
      <c r="B145" s="62" t="s">
        <v>272</v>
      </c>
      <c r="C145" s="62"/>
      <c r="D145" s="63"/>
      <c r="E145" s="63"/>
    </row>
    <row r="146" spans="1:16132" ht="13.2" x14ac:dyDescent="0.25">
      <c r="B146" s="62" t="s">
        <v>273</v>
      </c>
      <c r="C146" s="62"/>
      <c r="D146" s="63"/>
      <c r="E146" s="63"/>
    </row>
    <row r="147" spans="1:16132" ht="16.5" customHeight="1" x14ac:dyDescent="0.25">
      <c r="B147" s="62"/>
      <c r="C147" s="62"/>
    </row>
    <row r="148" spans="1:16132" ht="10.5" customHeight="1" x14ac:dyDescent="0.25">
      <c r="B148" s="62"/>
      <c r="C148" s="62"/>
    </row>
    <row r="149" spans="1:16132" ht="13.2" x14ac:dyDescent="0.25">
      <c r="B149" s="31" t="s">
        <v>274</v>
      </c>
      <c r="C149" s="31"/>
      <c r="G149" s="31" t="s">
        <v>275</v>
      </c>
      <c r="I149" s="64"/>
    </row>
    <row r="150" spans="1:16132" customFormat="1" ht="14.4" x14ac:dyDescent="0.3">
      <c r="A150" s="1"/>
      <c r="B150" s="1"/>
      <c r="C150" s="1"/>
      <c r="D150" s="1"/>
      <c r="E150" s="1"/>
      <c r="F150" s="1"/>
      <c r="G150" s="1"/>
      <c r="H150" s="1"/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4.4" x14ac:dyDescent="0.3">
      <c r="A151" s="1"/>
      <c r="B151" s="1"/>
      <c r="C151" s="1"/>
      <c r="D151" s="1"/>
      <c r="E151" s="1"/>
      <c r="F151" s="1"/>
      <c r="G151" s="69">
        <v>45848</v>
      </c>
      <c r="H151" s="69"/>
      <c r="I151" s="6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4.4" x14ac:dyDescent="0.3">
      <c r="A152" s="1"/>
      <c r="B152" s="40"/>
      <c r="C152" s="40"/>
      <c r="D152" s="40"/>
      <c r="E152" s="40"/>
      <c r="F152" s="1"/>
      <c r="G152" s="70"/>
      <c r="H152" s="70"/>
      <c r="I152" s="7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4.4" x14ac:dyDescent="0.3">
      <c r="A153" s="1"/>
      <c r="B153" s="1"/>
      <c r="C153" s="1"/>
      <c r="D153" s="1"/>
      <c r="E153" s="1"/>
      <c r="F153" s="1"/>
      <c r="G153" s="1"/>
      <c r="H153" s="1"/>
      <c r="I153" s="6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4.4" x14ac:dyDescent="0.3">
      <c r="A155" s="1"/>
      <c r="B155" s="65"/>
      <c r="C155" s="65"/>
      <c r="D155" s="63"/>
      <c r="E155" s="6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4.4" x14ac:dyDescent="0.3">
      <c r="A156" s="1"/>
      <c r="B156" s="65"/>
      <c r="C156" s="65"/>
      <c r="D156" s="63"/>
      <c r="E156" s="6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LpGxx0F5cgHz+khr52waJnfhlMpB6gKVVQK5j6yGRTaelSKxrcT6bYjGLQLnTl78okqZWK1eUiCzAKXsm//c0g==" saltValue="mV7CjaQ/JbqOYuLOUgEtIg==" spinCount="100000" sheet="1" objects="1" scenario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FA2</vt:lpstr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keywords>cip25</cp:keywords>
  <cp:lastModifiedBy>Kardos, Nichole</cp:lastModifiedBy>
  <dcterms:created xsi:type="dcterms:W3CDTF">2025-08-12T15:52:40Z</dcterms:created>
  <dcterms:modified xsi:type="dcterms:W3CDTF">2025-08-14T17:12:23Z</dcterms:modified>
</cp:coreProperties>
</file>