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78F177B1-49E7-42F1-BF26-7277A8129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'FA1'!$A$1:$L$142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K69" i="1"/>
  <c r="J69" i="1"/>
  <c r="G69" i="1"/>
  <c r="H69" i="1"/>
  <c r="H111" i="1" s="1"/>
  <c r="E69" i="1"/>
  <c r="D69" i="1"/>
  <c r="J9" i="1"/>
  <c r="B3" i="2" s="1"/>
  <c r="J10" i="1"/>
  <c r="J11" i="1"/>
  <c r="B5" i="2" s="1"/>
  <c r="D5" i="2" s="1"/>
  <c r="J12" i="1"/>
  <c r="J13" i="1"/>
  <c r="B7" i="2" s="1"/>
  <c r="C7" i="2" s="1"/>
  <c r="J14" i="1"/>
  <c r="B8" i="2" s="1"/>
  <c r="C8" i="2" s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J26" i="1"/>
  <c r="J27" i="1"/>
  <c r="B21" i="2" s="1"/>
  <c r="C21" i="2" s="1"/>
  <c r="J28" i="1"/>
  <c r="B22" i="2" s="1"/>
  <c r="J29" i="1"/>
  <c r="B23" i="2" s="1"/>
  <c r="D23" i="2" s="1"/>
  <c r="J30" i="1"/>
  <c r="B24" i="2" s="1"/>
  <c r="D24" i="2" s="1"/>
  <c r="J31" i="1"/>
  <c r="B25" i="2" s="1"/>
  <c r="C25" i="2" s="1"/>
  <c r="J32" i="1"/>
  <c r="B26" i="2" s="1"/>
  <c r="D26" i="2" s="1"/>
  <c r="J33" i="1"/>
  <c r="B27" i="2" s="1"/>
  <c r="C27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B35" i="2" s="1"/>
  <c r="D35" i="2" s="1"/>
  <c r="J42" i="1"/>
  <c r="B36" i="2" s="1"/>
  <c r="C36" i="2" s="1"/>
  <c r="J43" i="1"/>
  <c r="B37" i="2" s="1"/>
  <c r="C37" i="2" s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J49" i="1"/>
  <c r="J50" i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19" i="2"/>
  <c r="C19" i="2" s="1"/>
  <c r="B20" i="2"/>
  <c r="C20" i="2" s="1"/>
  <c r="B44" i="2"/>
  <c r="D44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K11" i="1"/>
  <c r="B6" i="2"/>
  <c r="C6" i="2" s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B42" i="2"/>
  <c r="C42" i="2" s="1"/>
  <c r="K48" i="1"/>
  <c r="B43" i="2"/>
  <c r="D43" i="2" s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G111" i="1"/>
  <c r="E111" i="1"/>
  <c r="D111" i="1"/>
  <c r="L10" i="1" l="1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84" i="2" l="1"/>
  <c r="F84" i="2" s="1"/>
  <c r="E3" i="2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<sst xmlns="http://schemas.openxmlformats.org/spreadsheetml/2006/main" count="384" uniqueCount="259">
  <si>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</si>
  <si>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</si>
  <si>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</si>
  <si>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</si>
  <si>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</si>
  <si>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</si>
  <si>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</si>
  <si>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</si>
  <si>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</si>
  <si>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</si>
  <si>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</si>
  <si>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</si>
  <si>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</si>
  <si>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</si>
  <si>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</si>
  <si>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</si>
  <si>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</si>
  <si>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</si>
  <si>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</si>
  <si>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</si>
  <si>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</si>
  <si>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</si>
  <si>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</si>
  <si>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</si>
  <si>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</si>
  <si>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</si>
  <si>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</si>
  <si>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</si>
  <si>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</si>
  <si>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</si>
  <si>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</si>
  <si>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</si>
  <si>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</si>
  <si>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</si>
  <si>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</si>
  <si>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</si>
  <si>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</si>
  <si>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</si>
  <si>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</si>
  <si>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</si>
  <si>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</si>
  <si>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</si>
  <si>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</si>
  <si>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</si>
  <si>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</si>
  <si>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</si>
  <si>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</si>
  <si>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</si>
  <si>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</si>
  <si>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</si>
  <si>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</si>
  <si>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</si>
  <si>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</si>
  <si>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</si>
  <si>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</si>
  <si>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</si>
  <si>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</si>
  <si>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</si>
  <si>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</si>
  <si>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</si>
  <si>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</si>
  <si>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</si>
  <si>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</si>
  <si>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</si>
  <si>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</si>
  <si>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</si>
  <si>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</si>
  <si>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</si>
  <si>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</si>
  <si>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</si>
  <si>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</si>
  <si>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</si>
  <si>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</si>
  <si>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</si>
  <si>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</si>
  <si>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</si>
  <si>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</si>
  <si>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</si>
  <si>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</si>
  <si>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</si>
  <si>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</si>
  <si>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</si>
  <si>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</si>
  <si>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</si>
  <si>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</si>
  <si>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</si>
  <si>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</si>
  <si>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</si>
  <si>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</si>
  <si>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</si>
  <si>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</si>
  <si>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</si>
  <si>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</si>
  <si>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</si>
  <si>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</si>
  <si>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</si>
  <si>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</si>
  <si>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</si>
  <si>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</si>
  <si>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</si>
  <si>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</si>
  <si>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</si>
  <si>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</si>
  <si>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</si>
  <si>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</si>
  <si>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</si>
  <si>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</si>
  <si>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</si>
  <si>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</si>
  <si>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</si>
  <si>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</si>
  <si>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</si>
  <si>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</si>
  <si>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</si>
  <si>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</si>
  <si>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</si>
  <si>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</si>
  <si>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</si>
  <si>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</si>
  <si>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</si>
  <si>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</si>
  <si>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</si>
  <si>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</si>
  <si>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</si>
  <si>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</si>
  <si>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</si>
  <si>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</si>
  <si>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</si>
  <si>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</si>
  <si>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</si>
  <si>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</si>
  <si>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</si>
  <si>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</si>
  <si>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</si>
  <si>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</si>
  <si>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</si>
  <si>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</si>
  <si>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</si>
  <si>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</si>
  <si>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</si>
  <si>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</si>
  <si>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</si>
  <si>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</si>
  <si>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</si>
  <si>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</si>
  <si>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</si>
  <si>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</si>
  <si>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</si>
  <si>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</si>
  <si>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</si>
  <si>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</si>
  <si>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</si>
  <si>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</si>
  <si>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</si>
  <si>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</si>
  <si>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</si>
  <si>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</si>
  <si>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</si>
  <si>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</si>
  <si>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</si>
  <si>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</si>
  <si>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</si>
  <si>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</si>
  <si>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</si>
  <si>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</si>
  <si>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</si>
  <si>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</si>
  <si>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</si>
  <si>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</si>
  <si>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</si>
  <si>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</si>
  <si>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</si>
  <si>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</si>
  <si>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</si>
  <si>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</si>
  <si>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</si>
  <si>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</si>
  <si>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</si>
  <si>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</si>
  <si>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</si>
  <si>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</si>
  <si>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</si>
  <si>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</si>
  <si>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</si>
  <si>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</si>
  <si>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</si>
  <si>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</si>
  <si>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</si>
  <si>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</si>
  <si>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</si>
  <si>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</si>
  <si>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</si>
  <si>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</si>
  <si>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</si>
  <si>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</si>
  <si>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</si>
  <si>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</si>
  <si>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</si>
  <si>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</si>
  <si>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</si>
  <si>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</si>
  <si>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</si>
  <si>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</si>
  <si>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</si>
  <si>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</si>
  <si>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</si>
  <si>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</si>
  <si>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</si>
  <si>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</si>
  <si>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</si>
  <si>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</si>
  <si>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</si>
  <si>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</si>
  <si>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</si>
  <si>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</si>
  <si>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</si>
  <si>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</si>
  <si>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</si>
  <si>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</si>
  <si>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</si>
  <si>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</si>
  <si>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</si>
  <si>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</si>
  <si>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</si>
  <si>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</si>
  <si>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</si>
  <si>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</si>
  <si>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</si>
  <si>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</si>
  <si>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</si>
  <si>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</si>
  <si>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</si>
  <si>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</si>
  <si>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</si>
  <si>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</si>
  <si>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</si>
  <si>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</si>
  <si>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</si>
  <si>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</si>
  <si>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</si>
  <si>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</si>
  <si>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</si>
  <si>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</si>
  <si>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</si>
  <si>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</si>
  <si>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</si>
  <si>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</si>
  <si>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</si>
  <si>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</si>
  <si>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</si>
  <si>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</si>
  <si>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Child Protective Services IV-E</t>
  </si>
  <si>
    <t>Beth Riley, MBA</t>
  </si>
  <si>
    <t>Child Welfare Financial Officer</t>
  </si>
  <si>
    <t>Beth.Riley@dhhs.nc.gov</t>
  </si>
  <si>
    <t>Federal</t>
  </si>
  <si>
    <t>State</t>
  </si>
  <si>
    <t>This funding authorization represents State Funds; Note: IV-E federal grant funds are uncapped</t>
  </si>
  <si>
    <t>Gloria J.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</si>
</sst>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20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  <xf numFmtId="0" fontId="14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9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77" t="s">
        <v>251</v>
      </c>
      <c r="D3" s="77"/>
      <c r="E3" s="77"/>
      <c r="F3" s="77"/>
      <c r="I3" s="56" t="s">
        <v>231</v>
      </c>
      <c r="J3" s="59" t="s">
        <v>222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229</v>
      </c>
      <c r="E7" s="79"/>
      <c r="F7" s="80"/>
      <c r="G7" s="78" t="s">
        <v>104</v>
      </c>
      <c r="H7" s="79"/>
      <c r="I7" s="80"/>
      <c r="J7" s="78" t="s">
        <v>105</v>
      </c>
      <c r="K7" s="79"/>
      <c r="L7" s="80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255</v>
      </c>
      <c r="E8" s="39" t="s">
        <v>256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0</v>
      </c>
      <c r="E9" s="60">
        <v>66475</v>
      </c>
      <c r="F9" s="45">
        <f>SUM(D9:E9)</f>
        <v>66475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0</v>
      </c>
      <c r="K9" s="60">
        <f>E9+H9</f>
        <v>66475</v>
      </c>
      <c r="L9" s="45">
        <f>SUM(J9:K9)</f>
        <v>66475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0</v>
      </c>
      <c r="E10" s="61">
        <v>17857</v>
      </c>
      <c r="F10" s="47">
        <f t="shared" ref="F10:F55" si="1">SUM(D10:E10)</f>
        <v>17857</v>
      </c>
      <c r="G10" s="65">
        <v>0</v>
      </c>
      <c r="H10" s="66">
        <v>0</v>
      </c>
      <c r="I10" s="48">
        <f>SUM(G10:H10)</f>
        <v>0</v>
      </c>
      <c r="J10" s="61">
        <f t="shared" si="0"/>
        <v>0</v>
      </c>
      <c r="K10" s="61">
        <f t="shared" ref="K10:K55" si="2">E10+H10</f>
        <v>17857</v>
      </c>
      <c r="L10" s="47">
        <f t="shared" ref="L10:L55" si="3">SUM(J10:K10)</f>
        <v>17857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0</v>
      </c>
      <c r="E11" s="61">
        <v>5616</v>
      </c>
      <c r="F11" s="47">
        <f t="shared" si="1"/>
        <v>5616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0</v>
      </c>
      <c r="K11" s="61">
        <f t="shared" si="2"/>
        <v>5616</v>
      </c>
      <c r="L11" s="47">
        <f t="shared" si="3"/>
        <v>5616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0</v>
      </c>
      <c r="E12" s="61">
        <v>2851</v>
      </c>
      <c r="F12" s="47">
        <f t="shared" si="1"/>
        <v>2851</v>
      </c>
      <c r="G12" s="66">
        <v>0</v>
      </c>
      <c r="H12" s="66">
        <v>0</v>
      </c>
      <c r="I12" s="48">
        <f t="shared" si="4"/>
        <v>0</v>
      </c>
      <c r="J12" s="61">
        <f t="shared" si="0"/>
        <v>0</v>
      </c>
      <c r="K12" s="61">
        <f t="shared" si="2"/>
        <v>2851</v>
      </c>
      <c r="L12" s="47">
        <f t="shared" si="3"/>
        <v>2851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0</v>
      </c>
      <c r="E13" s="61">
        <v>9347</v>
      </c>
      <c r="F13" s="47">
        <f t="shared" si="1"/>
        <v>9347</v>
      </c>
      <c r="G13" s="66">
        <v>0</v>
      </c>
      <c r="H13" s="66">
        <v>0</v>
      </c>
      <c r="I13" s="48">
        <f t="shared" si="4"/>
        <v>0</v>
      </c>
      <c r="J13" s="61">
        <f t="shared" si="0"/>
        <v>0</v>
      </c>
      <c r="K13" s="61">
        <f t="shared" si="2"/>
        <v>9347</v>
      </c>
      <c r="L13" s="47">
        <f t="shared" si="3"/>
        <v>9347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0</v>
      </c>
      <c r="E14" s="61">
        <v>8802</v>
      </c>
      <c r="F14" s="47">
        <f t="shared" si="1"/>
        <v>8802</v>
      </c>
      <c r="G14" s="66">
        <v>0</v>
      </c>
      <c r="H14" s="66">
        <v>0</v>
      </c>
      <c r="I14" s="48">
        <f t="shared" si="4"/>
        <v>0</v>
      </c>
      <c r="J14" s="61">
        <f t="shared" si="0"/>
        <v>0</v>
      </c>
      <c r="K14" s="61">
        <f t="shared" si="2"/>
        <v>8802</v>
      </c>
      <c r="L14" s="47">
        <f t="shared" si="3"/>
        <v>8802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0</v>
      </c>
      <c r="E15" s="61">
        <v>31973</v>
      </c>
      <c r="F15" s="47">
        <f t="shared" si="1"/>
        <v>31973</v>
      </c>
      <c r="G15" s="66">
        <v>0</v>
      </c>
      <c r="H15" s="66">
        <v>0</v>
      </c>
      <c r="I15" s="48">
        <f t="shared" si="4"/>
        <v>0</v>
      </c>
      <c r="J15" s="61">
        <f t="shared" si="0"/>
        <v>0</v>
      </c>
      <c r="K15" s="61">
        <f t="shared" si="2"/>
        <v>31973</v>
      </c>
      <c r="L15" s="47">
        <f t="shared" si="3"/>
        <v>31973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0</v>
      </c>
      <c r="E16" s="61">
        <v>2241</v>
      </c>
      <c r="F16" s="47">
        <f t="shared" si="1"/>
        <v>2241</v>
      </c>
      <c r="G16" s="66">
        <v>0</v>
      </c>
      <c r="H16" s="66">
        <v>0</v>
      </c>
      <c r="I16" s="48">
        <f t="shared" si="4"/>
        <v>0</v>
      </c>
      <c r="J16" s="61">
        <f t="shared" si="0"/>
        <v>0</v>
      </c>
      <c r="K16" s="61">
        <f t="shared" si="2"/>
        <v>2241</v>
      </c>
      <c r="L16" s="47">
        <f t="shared" si="3"/>
        <v>2241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0</v>
      </c>
      <c r="E17" s="61">
        <v>19990</v>
      </c>
      <c r="F17" s="47">
        <f t="shared" si="1"/>
        <v>19990</v>
      </c>
      <c r="G17" s="66">
        <v>0</v>
      </c>
      <c r="H17" s="66">
        <v>0</v>
      </c>
      <c r="I17" s="48">
        <f t="shared" si="4"/>
        <v>0</v>
      </c>
      <c r="J17" s="61">
        <f t="shared" si="0"/>
        <v>0</v>
      </c>
      <c r="K17" s="61">
        <f t="shared" si="2"/>
        <v>19990</v>
      </c>
      <c r="L17" s="47">
        <f t="shared" si="3"/>
        <v>19990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0</v>
      </c>
      <c r="E18" s="61">
        <v>48921</v>
      </c>
      <c r="F18" s="47">
        <f t="shared" si="1"/>
        <v>48921</v>
      </c>
      <c r="G18" s="66">
        <v>0</v>
      </c>
      <c r="H18" s="66">
        <v>0</v>
      </c>
      <c r="I18" s="48">
        <f t="shared" si="4"/>
        <v>0</v>
      </c>
      <c r="J18" s="61">
        <f t="shared" si="0"/>
        <v>0</v>
      </c>
      <c r="K18" s="61">
        <f t="shared" si="2"/>
        <v>48921</v>
      </c>
      <c r="L18" s="47">
        <f t="shared" si="3"/>
        <v>48921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0</v>
      </c>
      <c r="E19" s="61">
        <v>209396</v>
      </c>
      <c r="F19" s="47">
        <f t="shared" si="1"/>
        <v>209396</v>
      </c>
      <c r="G19" s="66">
        <v>0</v>
      </c>
      <c r="H19" s="66">
        <v>0</v>
      </c>
      <c r="I19" s="48">
        <f t="shared" si="4"/>
        <v>0</v>
      </c>
      <c r="J19" s="61">
        <f t="shared" si="0"/>
        <v>0</v>
      </c>
      <c r="K19" s="61">
        <f t="shared" si="2"/>
        <v>209396</v>
      </c>
      <c r="L19" s="47">
        <f t="shared" si="3"/>
        <v>209396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0</v>
      </c>
      <c r="E20" s="61">
        <v>71193</v>
      </c>
      <c r="F20" s="47">
        <f t="shared" si="1"/>
        <v>71193</v>
      </c>
      <c r="G20" s="66">
        <v>0</v>
      </c>
      <c r="H20" s="66">
        <v>0</v>
      </c>
      <c r="I20" s="48">
        <f t="shared" si="4"/>
        <v>0</v>
      </c>
      <c r="J20" s="61">
        <f t="shared" si="0"/>
        <v>0</v>
      </c>
      <c r="K20" s="61">
        <f t="shared" si="2"/>
        <v>71193</v>
      </c>
      <c r="L20" s="47">
        <f t="shared" si="3"/>
        <v>71193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0</v>
      </c>
      <c r="E21" s="61">
        <v>78515</v>
      </c>
      <c r="F21" s="47">
        <f t="shared" si="1"/>
        <v>78515</v>
      </c>
      <c r="G21" s="66">
        <v>0</v>
      </c>
      <c r="H21" s="66">
        <v>0</v>
      </c>
      <c r="I21" s="48">
        <f t="shared" si="4"/>
        <v>0</v>
      </c>
      <c r="J21" s="61">
        <f t="shared" si="0"/>
        <v>0</v>
      </c>
      <c r="K21" s="61">
        <f t="shared" si="2"/>
        <v>78515</v>
      </c>
      <c r="L21" s="47">
        <f t="shared" si="3"/>
        <v>78515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0</v>
      </c>
      <c r="E22" s="61">
        <v>56438</v>
      </c>
      <c r="F22" s="47">
        <f t="shared" si="1"/>
        <v>56438</v>
      </c>
      <c r="G22" s="66">
        <v>0</v>
      </c>
      <c r="H22" s="66">
        <v>0</v>
      </c>
      <c r="I22" s="48">
        <f t="shared" si="4"/>
        <v>0</v>
      </c>
      <c r="J22" s="61">
        <f t="shared" si="0"/>
        <v>0</v>
      </c>
      <c r="K22" s="61">
        <f t="shared" si="2"/>
        <v>56438</v>
      </c>
      <c r="L22" s="47">
        <f t="shared" si="3"/>
        <v>56438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0</v>
      </c>
      <c r="E23" s="61">
        <v>3931</v>
      </c>
      <c r="F23" s="47">
        <f t="shared" si="1"/>
        <v>3931</v>
      </c>
      <c r="G23" s="66">
        <v>0</v>
      </c>
      <c r="H23" s="66">
        <v>0</v>
      </c>
      <c r="I23" s="48">
        <f t="shared" si="4"/>
        <v>0</v>
      </c>
      <c r="J23" s="61">
        <f t="shared" si="0"/>
        <v>0</v>
      </c>
      <c r="K23" s="61">
        <f t="shared" si="2"/>
        <v>3931</v>
      </c>
      <c r="L23" s="47">
        <f t="shared" si="3"/>
        <v>3931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0</v>
      </c>
      <c r="E24" s="61">
        <v>28420</v>
      </c>
      <c r="F24" s="47">
        <f t="shared" si="1"/>
        <v>28420</v>
      </c>
      <c r="G24" s="66">
        <v>0</v>
      </c>
      <c r="H24" s="66">
        <v>0</v>
      </c>
      <c r="I24" s="48">
        <f t="shared" si="4"/>
        <v>0</v>
      </c>
      <c r="J24" s="61">
        <f t="shared" si="0"/>
        <v>0</v>
      </c>
      <c r="K24" s="61">
        <f t="shared" si="2"/>
        <v>28420</v>
      </c>
      <c r="L24" s="47">
        <f t="shared" si="3"/>
        <v>28420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0</v>
      </c>
      <c r="E25" s="61">
        <v>9845</v>
      </c>
      <c r="F25" s="47">
        <f t="shared" si="1"/>
        <v>9845</v>
      </c>
      <c r="G25" s="66">
        <v>0</v>
      </c>
      <c r="H25" s="66">
        <v>0</v>
      </c>
      <c r="I25" s="48">
        <f t="shared" si="4"/>
        <v>0</v>
      </c>
      <c r="J25" s="61">
        <f t="shared" si="0"/>
        <v>0</v>
      </c>
      <c r="K25" s="61">
        <f t="shared" si="2"/>
        <v>9845</v>
      </c>
      <c r="L25" s="47">
        <f t="shared" si="3"/>
        <v>9845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0</v>
      </c>
      <c r="E26" s="61">
        <v>118460</v>
      </c>
      <c r="F26" s="47">
        <f t="shared" si="1"/>
        <v>118460</v>
      </c>
      <c r="G26" s="66">
        <v>0</v>
      </c>
      <c r="H26" s="66">
        <v>0</v>
      </c>
      <c r="I26" s="48">
        <f t="shared" si="4"/>
        <v>0</v>
      </c>
      <c r="J26" s="61">
        <f t="shared" si="0"/>
        <v>0</v>
      </c>
      <c r="K26" s="61">
        <f t="shared" si="2"/>
        <v>118460</v>
      </c>
      <c r="L26" s="47">
        <f t="shared" si="3"/>
        <v>118460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0</v>
      </c>
      <c r="E27" s="61">
        <v>30478</v>
      </c>
      <c r="F27" s="47">
        <f t="shared" si="1"/>
        <v>30478</v>
      </c>
      <c r="G27" s="66">
        <v>0</v>
      </c>
      <c r="H27" s="66">
        <v>0</v>
      </c>
      <c r="I27" s="48">
        <f t="shared" si="4"/>
        <v>0</v>
      </c>
      <c r="J27" s="61">
        <f t="shared" si="0"/>
        <v>0</v>
      </c>
      <c r="K27" s="61">
        <f t="shared" si="2"/>
        <v>30478</v>
      </c>
      <c r="L27" s="47">
        <f t="shared" si="3"/>
        <v>30478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0</v>
      </c>
      <c r="E28" s="61">
        <v>12569</v>
      </c>
      <c r="F28" s="47">
        <f t="shared" si="1"/>
        <v>12569</v>
      </c>
      <c r="G28" s="66">
        <v>0</v>
      </c>
      <c r="H28" s="66">
        <v>0</v>
      </c>
      <c r="I28" s="48">
        <f t="shared" si="4"/>
        <v>0</v>
      </c>
      <c r="J28" s="61">
        <f t="shared" si="0"/>
        <v>0</v>
      </c>
      <c r="K28" s="61">
        <f t="shared" si="2"/>
        <v>12569</v>
      </c>
      <c r="L28" s="47">
        <f t="shared" si="3"/>
        <v>12569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0</v>
      </c>
      <c r="E29" s="61">
        <v>5204</v>
      </c>
      <c r="F29" s="47">
        <f t="shared" si="1"/>
        <v>5204</v>
      </c>
      <c r="G29" s="66">
        <v>0</v>
      </c>
      <c r="H29" s="66">
        <v>0</v>
      </c>
      <c r="I29" s="48">
        <f t="shared" si="4"/>
        <v>0</v>
      </c>
      <c r="J29" s="61">
        <f t="shared" si="0"/>
        <v>0</v>
      </c>
      <c r="K29" s="61">
        <f t="shared" si="2"/>
        <v>5204</v>
      </c>
      <c r="L29" s="47">
        <f t="shared" si="3"/>
        <v>5204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0</v>
      </c>
      <c r="E30" s="61">
        <v>6205</v>
      </c>
      <c r="F30" s="47">
        <f t="shared" si="1"/>
        <v>6205</v>
      </c>
      <c r="G30" s="66">
        <v>0</v>
      </c>
      <c r="H30" s="66">
        <v>0</v>
      </c>
      <c r="I30" s="48">
        <f t="shared" si="4"/>
        <v>0</v>
      </c>
      <c r="J30" s="61">
        <f t="shared" si="0"/>
        <v>0</v>
      </c>
      <c r="K30" s="61">
        <f t="shared" si="2"/>
        <v>6205</v>
      </c>
      <c r="L30" s="47">
        <f t="shared" si="3"/>
        <v>6205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0</v>
      </c>
      <c r="E31" s="61">
        <v>97042</v>
      </c>
      <c r="F31" s="47">
        <f t="shared" si="1"/>
        <v>97042</v>
      </c>
      <c r="G31" s="66">
        <v>0</v>
      </c>
      <c r="H31" s="66">
        <v>0</v>
      </c>
      <c r="I31" s="48">
        <f t="shared" si="4"/>
        <v>0</v>
      </c>
      <c r="J31" s="61">
        <f t="shared" si="0"/>
        <v>0</v>
      </c>
      <c r="K31" s="61">
        <f t="shared" si="2"/>
        <v>97042</v>
      </c>
      <c r="L31" s="47">
        <f t="shared" si="3"/>
        <v>97042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0</v>
      </c>
      <c r="E32" s="61">
        <v>36909</v>
      </c>
      <c r="F32" s="47">
        <f t="shared" si="1"/>
        <v>36909</v>
      </c>
      <c r="G32" s="66">
        <v>0</v>
      </c>
      <c r="H32" s="66">
        <v>0</v>
      </c>
      <c r="I32" s="48">
        <f t="shared" si="4"/>
        <v>0</v>
      </c>
      <c r="J32" s="61">
        <f t="shared" si="0"/>
        <v>0</v>
      </c>
      <c r="K32" s="61">
        <f t="shared" si="2"/>
        <v>36909</v>
      </c>
      <c r="L32" s="47">
        <f t="shared" si="3"/>
        <v>36909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0</v>
      </c>
      <c r="E33" s="61">
        <v>90799</v>
      </c>
      <c r="F33" s="47">
        <f t="shared" si="1"/>
        <v>90799</v>
      </c>
      <c r="G33" s="66">
        <v>0</v>
      </c>
      <c r="H33" s="66">
        <v>0</v>
      </c>
      <c r="I33" s="48">
        <f t="shared" si="4"/>
        <v>0</v>
      </c>
      <c r="J33" s="61">
        <f t="shared" si="0"/>
        <v>0</v>
      </c>
      <c r="K33" s="61">
        <f t="shared" si="2"/>
        <v>90799</v>
      </c>
      <c r="L33" s="47">
        <f t="shared" si="3"/>
        <v>90799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0</v>
      </c>
      <c r="E34" s="61">
        <v>374200</v>
      </c>
      <c r="F34" s="47">
        <f t="shared" si="1"/>
        <v>374200</v>
      </c>
      <c r="G34" s="66">
        <v>0</v>
      </c>
      <c r="H34" s="66">
        <v>0</v>
      </c>
      <c r="I34" s="48">
        <f t="shared" si="4"/>
        <v>0</v>
      </c>
      <c r="J34" s="61">
        <f t="shared" si="0"/>
        <v>0</v>
      </c>
      <c r="K34" s="61">
        <f t="shared" si="2"/>
        <v>374200</v>
      </c>
      <c r="L34" s="47">
        <f t="shared" si="3"/>
        <v>374200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0</v>
      </c>
      <c r="E35" s="61">
        <v>18691</v>
      </c>
      <c r="F35" s="47">
        <f t="shared" si="1"/>
        <v>18691</v>
      </c>
      <c r="G35" s="66">
        <v>0</v>
      </c>
      <c r="H35" s="66">
        <v>0</v>
      </c>
      <c r="I35" s="48">
        <f t="shared" si="4"/>
        <v>0</v>
      </c>
      <c r="J35" s="61">
        <f t="shared" si="0"/>
        <v>0</v>
      </c>
      <c r="K35" s="61">
        <f t="shared" si="2"/>
        <v>18691</v>
      </c>
      <c r="L35" s="47">
        <f t="shared" si="3"/>
        <v>18691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0</v>
      </c>
      <c r="E36" s="61">
        <v>20724</v>
      </c>
      <c r="F36" s="47">
        <f t="shared" si="1"/>
        <v>20724</v>
      </c>
      <c r="G36" s="66">
        <v>0</v>
      </c>
      <c r="H36" s="66">
        <v>0</v>
      </c>
      <c r="I36" s="48">
        <f t="shared" si="4"/>
        <v>0</v>
      </c>
      <c r="J36" s="61">
        <f t="shared" si="0"/>
        <v>0</v>
      </c>
      <c r="K36" s="61">
        <f t="shared" si="2"/>
        <v>20724</v>
      </c>
      <c r="L36" s="47">
        <f t="shared" si="3"/>
        <v>20724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0</v>
      </c>
      <c r="E37" s="61">
        <v>94144</v>
      </c>
      <c r="F37" s="47">
        <f t="shared" si="1"/>
        <v>94144</v>
      </c>
      <c r="G37" s="66">
        <v>0</v>
      </c>
      <c r="H37" s="66">
        <v>0</v>
      </c>
      <c r="I37" s="48">
        <f t="shared" si="4"/>
        <v>0</v>
      </c>
      <c r="J37" s="61">
        <f t="shared" si="0"/>
        <v>0</v>
      </c>
      <c r="K37" s="61">
        <f t="shared" si="2"/>
        <v>94144</v>
      </c>
      <c r="L37" s="47">
        <f t="shared" si="3"/>
        <v>94144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0</v>
      </c>
      <c r="E38" s="61">
        <v>13604</v>
      </c>
      <c r="F38" s="47">
        <f t="shared" si="1"/>
        <v>13604</v>
      </c>
      <c r="G38" s="66">
        <v>0</v>
      </c>
      <c r="H38" s="66">
        <v>0</v>
      </c>
      <c r="I38" s="48">
        <f t="shared" si="4"/>
        <v>0</v>
      </c>
      <c r="J38" s="61">
        <f t="shared" si="0"/>
        <v>0</v>
      </c>
      <c r="K38" s="61">
        <f t="shared" si="2"/>
        <v>13604</v>
      </c>
      <c r="L38" s="47">
        <f t="shared" si="3"/>
        <v>13604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0</v>
      </c>
      <c r="E39" s="61">
        <v>44397</v>
      </c>
      <c r="F39" s="47">
        <f t="shared" si="1"/>
        <v>44397</v>
      </c>
      <c r="G39" s="66">
        <v>0</v>
      </c>
      <c r="H39" s="66">
        <v>0</v>
      </c>
      <c r="I39" s="48">
        <f t="shared" si="4"/>
        <v>0</v>
      </c>
      <c r="J39" s="61">
        <f t="shared" si="0"/>
        <v>0</v>
      </c>
      <c r="K39" s="61">
        <f t="shared" si="2"/>
        <v>44397</v>
      </c>
      <c r="L39" s="47">
        <f t="shared" si="3"/>
        <v>44397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0</v>
      </c>
      <c r="E40" s="61">
        <v>206519</v>
      </c>
      <c r="F40" s="47">
        <f t="shared" si="1"/>
        <v>206519</v>
      </c>
      <c r="G40" s="66">
        <v>0</v>
      </c>
      <c r="H40" s="66">
        <v>0</v>
      </c>
      <c r="I40" s="48">
        <f t="shared" si="4"/>
        <v>0</v>
      </c>
      <c r="J40" s="61">
        <f t="shared" si="0"/>
        <v>0</v>
      </c>
      <c r="K40" s="61">
        <f t="shared" si="2"/>
        <v>206519</v>
      </c>
      <c r="L40" s="47">
        <f t="shared" si="3"/>
        <v>206519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0</v>
      </c>
      <c r="E41" s="61">
        <v>49324</v>
      </c>
      <c r="F41" s="47">
        <f t="shared" si="1"/>
        <v>49324</v>
      </c>
      <c r="G41" s="66">
        <v>0</v>
      </c>
      <c r="H41" s="66">
        <v>0</v>
      </c>
      <c r="I41" s="48">
        <f t="shared" si="4"/>
        <v>0</v>
      </c>
      <c r="J41" s="61">
        <f t="shared" si="0"/>
        <v>0</v>
      </c>
      <c r="K41" s="61">
        <f t="shared" si="2"/>
        <v>49324</v>
      </c>
      <c r="L41" s="47">
        <f t="shared" si="3"/>
        <v>49324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0</v>
      </c>
      <c r="E42" s="61">
        <v>129832</v>
      </c>
      <c r="F42" s="47">
        <f t="shared" si="1"/>
        <v>129832</v>
      </c>
      <c r="G42" s="66">
        <v>0</v>
      </c>
      <c r="H42" s="66">
        <v>0</v>
      </c>
      <c r="I42" s="48">
        <f t="shared" si="4"/>
        <v>0</v>
      </c>
      <c r="J42" s="61">
        <f t="shared" si="0"/>
        <v>0</v>
      </c>
      <c r="K42" s="61">
        <f t="shared" si="2"/>
        <v>129832</v>
      </c>
      <c r="L42" s="47">
        <f t="shared" si="3"/>
        <v>129832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0</v>
      </c>
      <c r="E43" s="61">
        <v>19784</v>
      </c>
      <c r="F43" s="47">
        <f t="shared" si="1"/>
        <v>19784</v>
      </c>
      <c r="G43" s="66">
        <v>0</v>
      </c>
      <c r="H43" s="66">
        <v>0</v>
      </c>
      <c r="I43" s="48">
        <f t="shared" si="4"/>
        <v>0</v>
      </c>
      <c r="J43" s="61">
        <f t="shared" si="0"/>
        <v>0</v>
      </c>
      <c r="K43" s="61">
        <f t="shared" si="2"/>
        <v>19784</v>
      </c>
      <c r="L43" s="47">
        <f t="shared" si="3"/>
        <v>19784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0</v>
      </c>
      <c r="E44" s="61">
        <v>177646</v>
      </c>
      <c r="F44" s="47">
        <f t="shared" si="1"/>
        <v>177646</v>
      </c>
      <c r="G44" s="66">
        <v>0</v>
      </c>
      <c r="H44" s="66">
        <v>0</v>
      </c>
      <c r="I44" s="48">
        <f t="shared" si="4"/>
        <v>0</v>
      </c>
      <c r="J44" s="61">
        <f t="shared" si="0"/>
        <v>0</v>
      </c>
      <c r="K44" s="61">
        <f t="shared" si="2"/>
        <v>177646</v>
      </c>
      <c r="L44" s="47">
        <f t="shared" si="3"/>
        <v>177646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0</v>
      </c>
      <c r="E45" s="61">
        <v>3871</v>
      </c>
      <c r="F45" s="47">
        <f t="shared" si="1"/>
        <v>3871</v>
      </c>
      <c r="G45" s="66">
        <v>0</v>
      </c>
      <c r="H45" s="66">
        <v>0</v>
      </c>
      <c r="I45" s="48">
        <f t="shared" si="4"/>
        <v>0</v>
      </c>
      <c r="J45" s="61">
        <f t="shared" si="0"/>
        <v>0</v>
      </c>
      <c r="K45" s="61">
        <f t="shared" si="2"/>
        <v>3871</v>
      </c>
      <c r="L45" s="47">
        <f t="shared" si="3"/>
        <v>3871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0</v>
      </c>
      <c r="E46" s="61">
        <v>2272</v>
      </c>
      <c r="F46" s="47">
        <f t="shared" si="1"/>
        <v>2272</v>
      </c>
      <c r="G46" s="66">
        <v>0</v>
      </c>
      <c r="H46" s="66">
        <v>0</v>
      </c>
      <c r="I46" s="48">
        <f t="shared" si="4"/>
        <v>0</v>
      </c>
      <c r="J46" s="61">
        <f t="shared" si="0"/>
        <v>0</v>
      </c>
      <c r="K46" s="61">
        <f t="shared" si="2"/>
        <v>2272</v>
      </c>
      <c r="L46" s="47">
        <f t="shared" si="3"/>
        <v>2272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0</v>
      </c>
      <c r="E47" s="61">
        <v>12262</v>
      </c>
      <c r="F47" s="47">
        <f t="shared" si="1"/>
        <v>12262</v>
      </c>
      <c r="G47" s="66">
        <v>0</v>
      </c>
      <c r="H47" s="66">
        <v>0</v>
      </c>
      <c r="I47" s="48">
        <f t="shared" si="4"/>
        <v>0</v>
      </c>
      <c r="J47" s="61">
        <f t="shared" si="0"/>
        <v>0</v>
      </c>
      <c r="K47" s="61">
        <f t="shared" si="2"/>
        <v>12262</v>
      </c>
      <c r="L47" s="47">
        <f t="shared" si="3"/>
        <v>12262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0</v>
      </c>
      <c r="E48" s="61">
        <v>7203</v>
      </c>
      <c r="F48" s="47">
        <f t="shared" si="1"/>
        <v>7203</v>
      </c>
      <c r="G48" s="66">
        <v>0</v>
      </c>
      <c r="H48" s="66">
        <v>0</v>
      </c>
      <c r="I48" s="48">
        <f t="shared" si="4"/>
        <v>0</v>
      </c>
      <c r="J48" s="61">
        <f t="shared" si="0"/>
        <v>0</v>
      </c>
      <c r="K48" s="61">
        <f t="shared" si="2"/>
        <v>7203</v>
      </c>
      <c r="L48" s="47">
        <f t="shared" si="3"/>
        <v>7203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0</v>
      </c>
      <c r="E49" s="61">
        <v>226782</v>
      </c>
      <c r="F49" s="47">
        <f t="shared" si="1"/>
        <v>226782</v>
      </c>
      <c r="G49" s="66">
        <v>0</v>
      </c>
      <c r="H49" s="66">
        <v>0</v>
      </c>
      <c r="I49" s="48">
        <f t="shared" si="4"/>
        <v>0</v>
      </c>
      <c r="J49" s="61">
        <f t="shared" si="0"/>
        <v>0</v>
      </c>
      <c r="K49" s="61">
        <f t="shared" si="2"/>
        <v>226782</v>
      </c>
      <c r="L49" s="47">
        <f t="shared" si="3"/>
        <v>226782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0</v>
      </c>
      <c r="E50" s="61">
        <v>40275</v>
      </c>
      <c r="F50" s="47">
        <f t="shared" si="1"/>
        <v>40275</v>
      </c>
      <c r="G50" s="66">
        <v>0</v>
      </c>
      <c r="H50" s="66">
        <v>0</v>
      </c>
      <c r="I50" s="48">
        <f t="shared" si="4"/>
        <v>0</v>
      </c>
      <c r="J50" s="61">
        <f t="shared" si="0"/>
        <v>0</v>
      </c>
      <c r="K50" s="61">
        <f t="shared" si="2"/>
        <v>40275</v>
      </c>
      <c r="L50" s="47">
        <f t="shared" si="3"/>
        <v>40275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0</v>
      </c>
      <c r="E51" s="61">
        <v>80551</v>
      </c>
      <c r="F51" s="47">
        <f t="shared" si="1"/>
        <v>80551</v>
      </c>
      <c r="G51" s="66">
        <v>0</v>
      </c>
      <c r="H51" s="66">
        <v>0</v>
      </c>
      <c r="I51" s="48">
        <f t="shared" si="4"/>
        <v>0</v>
      </c>
      <c r="J51" s="61">
        <f t="shared" si="0"/>
        <v>0</v>
      </c>
      <c r="K51" s="61">
        <f t="shared" si="2"/>
        <v>80551</v>
      </c>
      <c r="L51" s="47">
        <f t="shared" si="3"/>
        <v>80551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0</v>
      </c>
      <c r="E52" s="61">
        <v>33460</v>
      </c>
      <c r="F52" s="47">
        <f t="shared" si="1"/>
        <v>33460</v>
      </c>
      <c r="G52" s="66">
        <v>0</v>
      </c>
      <c r="H52" s="66">
        <v>0</v>
      </c>
      <c r="I52" s="48">
        <f t="shared" si="4"/>
        <v>0</v>
      </c>
      <c r="J52" s="61">
        <f t="shared" si="0"/>
        <v>0</v>
      </c>
      <c r="K52" s="61">
        <f t="shared" si="2"/>
        <v>33460</v>
      </c>
      <c r="L52" s="47">
        <f t="shared" si="3"/>
        <v>33460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0</v>
      </c>
      <c r="E53" s="61">
        <v>118875</v>
      </c>
      <c r="F53" s="47">
        <f t="shared" si="1"/>
        <v>118875</v>
      </c>
      <c r="G53" s="66">
        <v>0</v>
      </c>
      <c r="H53" s="66">
        <v>0</v>
      </c>
      <c r="I53" s="48">
        <f t="shared" si="4"/>
        <v>0</v>
      </c>
      <c r="J53" s="61">
        <f t="shared" si="0"/>
        <v>0</v>
      </c>
      <c r="K53" s="61">
        <f t="shared" si="2"/>
        <v>118875</v>
      </c>
      <c r="L53" s="47">
        <f t="shared" si="3"/>
        <v>118875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0</v>
      </c>
      <c r="E54" s="61">
        <v>24162</v>
      </c>
      <c r="F54" s="47">
        <f t="shared" si="1"/>
        <v>24162</v>
      </c>
      <c r="G54" s="66">
        <v>0</v>
      </c>
      <c r="H54" s="66">
        <v>0</v>
      </c>
      <c r="I54" s="48">
        <f t="shared" si="4"/>
        <v>0</v>
      </c>
      <c r="J54" s="61">
        <f t="shared" si="0"/>
        <v>0</v>
      </c>
      <c r="K54" s="61">
        <f t="shared" si="2"/>
        <v>24162</v>
      </c>
      <c r="L54" s="47">
        <f t="shared" si="3"/>
        <v>24162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0</v>
      </c>
      <c r="E55" s="61">
        <v>12335</v>
      </c>
      <c r="F55" s="47">
        <f t="shared" si="1"/>
        <v>12335</v>
      </c>
      <c r="G55" s="66">
        <v>0</v>
      </c>
      <c r="H55" s="66">
        <v>0</v>
      </c>
      <c r="I55" s="48">
        <f>SUM(G55:H55)</f>
        <v>0</v>
      </c>
      <c r="J55" s="61">
        <f t="shared" si="0"/>
        <v>0</v>
      </c>
      <c r="K55" s="61">
        <f t="shared" si="2"/>
        <v>12335</v>
      </c>
      <c r="L55" s="47">
        <f t="shared" si="3"/>
        <v>12335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0</v>
      </c>
      <c r="E56" s="61">
        <v>1390</v>
      </c>
      <c r="F56" s="47">
        <f>SUM(D56:E56)</f>
        <v>1390</v>
      </c>
      <c r="G56" s="66">
        <v>0</v>
      </c>
      <c r="H56" s="66">
        <v>0</v>
      </c>
      <c r="I56" s="48">
        <f>SUM(G56:H56)</f>
        <v>0</v>
      </c>
      <c r="J56" s="61">
        <f t="shared" ref="J56:J89" si="5">D56+G56</f>
        <v>0</v>
      </c>
      <c r="K56" s="61">
        <f t="shared" ref="K56:K89" si="6">E56+H56</f>
        <v>1390</v>
      </c>
      <c r="L56" s="47">
        <f>SUM(J56:K56)</f>
        <v>1390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0</v>
      </c>
      <c r="E57" s="61">
        <v>74077</v>
      </c>
      <c r="F57" s="47">
        <f t="shared" ref="F57:F110" si="7">SUM(D57:E57)</f>
        <v>74077</v>
      </c>
      <c r="G57" s="66">
        <v>0</v>
      </c>
      <c r="H57" s="66">
        <v>0</v>
      </c>
      <c r="I57" s="48">
        <f>SUM(G57:H57)</f>
        <v>0</v>
      </c>
      <c r="J57" s="61">
        <f t="shared" si="5"/>
        <v>0</v>
      </c>
      <c r="K57" s="61">
        <f t="shared" si="6"/>
        <v>74077</v>
      </c>
      <c r="L57" s="47">
        <f t="shared" ref="L57:L110" si="8">SUM(J57:K57)</f>
        <v>74077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0</v>
      </c>
      <c r="E58" s="61">
        <v>25981</v>
      </c>
      <c r="F58" s="47">
        <f t="shared" si="7"/>
        <v>25981</v>
      </c>
      <c r="G58" s="66">
        <v>0</v>
      </c>
      <c r="H58" s="66">
        <v>0</v>
      </c>
      <c r="I58" s="48">
        <f t="shared" ref="I58:I109" si="9">SUM(G58:H58)</f>
        <v>0</v>
      </c>
      <c r="J58" s="62">
        <f t="shared" si="5"/>
        <v>0</v>
      </c>
      <c r="K58" s="62">
        <f t="shared" si="6"/>
        <v>25981</v>
      </c>
      <c r="L58" s="47">
        <f t="shared" si="8"/>
        <v>25981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0</v>
      </c>
      <c r="E59" s="61">
        <v>75084</v>
      </c>
      <c r="F59" s="47">
        <f t="shared" si="7"/>
        <v>75084</v>
      </c>
      <c r="G59" s="66">
        <v>0</v>
      </c>
      <c r="H59" s="66">
        <v>0</v>
      </c>
      <c r="I59" s="48">
        <f t="shared" si="9"/>
        <v>0</v>
      </c>
      <c r="J59" s="61">
        <f t="shared" si="5"/>
        <v>0</v>
      </c>
      <c r="K59" s="61">
        <f t="shared" si="6"/>
        <v>75084</v>
      </c>
      <c r="L59" s="47">
        <f t="shared" si="8"/>
        <v>75084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0</v>
      </c>
      <c r="E60" s="61">
        <v>11949</v>
      </c>
      <c r="F60" s="47">
        <f t="shared" si="7"/>
        <v>11949</v>
      </c>
      <c r="G60" s="66">
        <v>0</v>
      </c>
      <c r="H60" s="66">
        <v>0</v>
      </c>
      <c r="I60" s="48">
        <f t="shared" si="9"/>
        <v>0</v>
      </c>
      <c r="J60" s="61">
        <f t="shared" si="5"/>
        <v>0</v>
      </c>
      <c r="K60" s="61">
        <f t="shared" si="6"/>
        <v>11949</v>
      </c>
      <c r="L60" s="47">
        <f t="shared" si="8"/>
        <v>11949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0</v>
      </c>
      <c r="E61" s="61">
        <v>27222</v>
      </c>
      <c r="F61" s="47">
        <f t="shared" si="7"/>
        <v>27222</v>
      </c>
      <c r="G61" s="66">
        <v>0</v>
      </c>
      <c r="H61" s="66">
        <v>0</v>
      </c>
      <c r="I61" s="48">
        <f t="shared" si="9"/>
        <v>0</v>
      </c>
      <c r="J61" s="61">
        <f t="shared" si="5"/>
        <v>0</v>
      </c>
      <c r="K61" s="61">
        <f t="shared" si="6"/>
        <v>27222</v>
      </c>
      <c r="L61" s="47">
        <f t="shared" si="8"/>
        <v>27222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0</v>
      </c>
      <c r="E62" s="61">
        <v>24848</v>
      </c>
      <c r="F62" s="47">
        <f t="shared" si="7"/>
        <v>24848</v>
      </c>
      <c r="G62" s="66">
        <v>0</v>
      </c>
      <c r="H62" s="66">
        <v>0</v>
      </c>
      <c r="I62" s="48">
        <f t="shared" si="9"/>
        <v>0</v>
      </c>
      <c r="J62" s="61">
        <f t="shared" si="5"/>
        <v>0</v>
      </c>
      <c r="K62" s="61">
        <f t="shared" si="6"/>
        <v>24848</v>
      </c>
      <c r="L62" s="47">
        <f t="shared" si="8"/>
        <v>24848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0</v>
      </c>
      <c r="E63" s="61">
        <v>34755</v>
      </c>
      <c r="F63" s="47">
        <f t="shared" si="7"/>
        <v>34755</v>
      </c>
      <c r="G63" s="66">
        <v>0</v>
      </c>
      <c r="H63" s="66">
        <v>0</v>
      </c>
      <c r="I63" s="48">
        <f t="shared" si="9"/>
        <v>0</v>
      </c>
      <c r="J63" s="61">
        <f t="shared" si="5"/>
        <v>0</v>
      </c>
      <c r="K63" s="61">
        <f t="shared" si="6"/>
        <v>34755</v>
      </c>
      <c r="L63" s="47">
        <f t="shared" si="8"/>
        <v>34755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0</v>
      </c>
      <c r="E64" s="61">
        <v>18099</v>
      </c>
      <c r="F64" s="47">
        <f t="shared" si="7"/>
        <v>18099</v>
      </c>
      <c r="G64" s="66">
        <v>0</v>
      </c>
      <c r="H64" s="66">
        <v>0</v>
      </c>
      <c r="I64" s="48">
        <f t="shared" si="9"/>
        <v>0</v>
      </c>
      <c r="J64" s="61">
        <f t="shared" si="5"/>
        <v>0</v>
      </c>
      <c r="K64" s="61">
        <f t="shared" si="6"/>
        <v>18099</v>
      </c>
      <c r="L64" s="47">
        <f t="shared" si="8"/>
        <v>18099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0</v>
      </c>
      <c r="E65" s="61">
        <v>12591</v>
      </c>
      <c r="F65" s="47">
        <f t="shared" si="7"/>
        <v>12591</v>
      </c>
      <c r="G65" s="66">
        <v>0</v>
      </c>
      <c r="H65" s="66">
        <v>0</v>
      </c>
      <c r="I65" s="48">
        <f t="shared" si="9"/>
        <v>0</v>
      </c>
      <c r="J65" s="61">
        <f t="shared" si="5"/>
        <v>0</v>
      </c>
      <c r="K65" s="61">
        <f t="shared" si="6"/>
        <v>12591</v>
      </c>
      <c r="L65" s="47">
        <f t="shared" si="8"/>
        <v>12591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0</v>
      </c>
      <c r="E66" s="61">
        <v>6230</v>
      </c>
      <c r="F66" s="47">
        <f t="shared" si="7"/>
        <v>6230</v>
      </c>
      <c r="G66" s="66">
        <v>0</v>
      </c>
      <c r="H66" s="66">
        <v>0</v>
      </c>
      <c r="I66" s="48">
        <f t="shared" si="9"/>
        <v>0</v>
      </c>
      <c r="J66" s="61">
        <f t="shared" si="5"/>
        <v>0</v>
      </c>
      <c r="K66" s="61">
        <f t="shared" si="6"/>
        <v>6230</v>
      </c>
      <c r="L66" s="47">
        <f t="shared" si="8"/>
        <v>6230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5" t="s">
        <v>176</v>
      </c>
      <c r="D67" s="61">
        <v>0</v>
      </c>
      <c r="E67" s="61">
        <v>34330</v>
      </c>
      <c r="F67" s="47">
        <f t="shared" si="7"/>
        <v>34330</v>
      </c>
      <c r="G67" s="66">
        <v>0</v>
      </c>
      <c r="H67" s="66">
        <v>0</v>
      </c>
      <c r="I67" s="48">
        <f t="shared" si="9"/>
        <v>0</v>
      </c>
      <c r="J67" s="61">
        <f t="shared" si="5"/>
        <v>0</v>
      </c>
      <c r="K67" s="61">
        <f t="shared" si="6"/>
        <v>34330</v>
      </c>
      <c r="L67" s="47">
        <f t="shared" si="8"/>
        <v>34330</v>
      </c>
      <c r="M67" s="10"/>
      <c r="N67" s="11"/>
      <c r="O67" s="16"/>
      <c r="P67" s="16"/>
      <c r="Q67" s="16"/>
    </row>
    <row r="68" spans="1:17" ht="30.75" customHeight="1" x14ac:dyDescent="0.2">
      <c r="D68" s="70"/>
      <c r="E68" s="68" t="s">
        <v>229</v>
      </c>
      <c r="F68" s="71"/>
      <c r="G68" s="72"/>
      <c r="H68" s="68" t="s">
        <v>104</v>
      </c>
      <c r="I68" s="71"/>
      <c r="J68" s="72"/>
      <c r="K68" s="68" t="s">
        <v>105</v>
      </c>
      <c r="L68" s="71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tr">
        <f>D8</f>
        <v>Federal</v>
      </c>
      <c r="E69" s="39" t="str">
        <f>E8</f>
        <v>State</v>
      </c>
      <c r="F69" s="39" t="s">
        <v>0</v>
      </c>
      <c r="G69" s="38" t="str">
        <f>D8</f>
        <v>Federal</v>
      </c>
      <c r="H69" s="39" t="str">
        <f>E8</f>
        <v>State</v>
      </c>
      <c r="I69" s="40" t="s">
        <v>0</v>
      </c>
      <c r="J69" s="41" t="str">
        <f>D8</f>
        <v>Federal</v>
      </c>
      <c r="K69" s="39" t="str">
        <f>E8</f>
        <v>State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1">
        <v>0</v>
      </c>
      <c r="E70" s="61">
        <v>384784</v>
      </c>
      <c r="F70" s="47">
        <f t="shared" si="7"/>
        <v>384784</v>
      </c>
      <c r="G70" s="66">
        <v>0</v>
      </c>
      <c r="H70" s="66">
        <v>0</v>
      </c>
      <c r="I70" s="48">
        <f t="shared" si="9"/>
        <v>0</v>
      </c>
      <c r="J70" s="61">
        <f t="shared" si="5"/>
        <v>0</v>
      </c>
      <c r="K70" s="61">
        <f t="shared" si="6"/>
        <v>384784</v>
      </c>
      <c r="L70" s="47">
        <f t="shared" si="8"/>
        <v>384784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1">
        <v>0</v>
      </c>
      <c r="E71" s="61">
        <v>9996</v>
      </c>
      <c r="F71" s="47">
        <f t="shared" si="7"/>
        <v>9996</v>
      </c>
      <c r="G71" s="66">
        <v>0</v>
      </c>
      <c r="H71" s="66">
        <v>0</v>
      </c>
      <c r="I71" s="48">
        <f t="shared" si="9"/>
        <v>0</v>
      </c>
      <c r="J71" s="61">
        <f t="shared" si="5"/>
        <v>0</v>
      </c>
      <c r="K71" s="61">
        <f t="shared" si="6"/>
        <v>9996</v>
      </c>
      <c r="L71" s="47">
        <f t="shared" si="8"/>
        <v>9996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1">
        <v>0</v>
      </c>
      <c r="E72" s="61">
        <v>11682</v>
      </c>
      <c r="F72" s="47">
        <f t="shared" si="7"/>
        <v>11682</v>
      </c>
      <c r="G72" s="66">
        <v>0</v>
      </c>
      <c r="H72" s="66">
        <v>0</v>
      </c>
      <c r="I72" s="48">
        <f t="shared" si="9"/>
        <v>0</v>
      </c>
      <c r="J72" s="61">
        <f t="shared" si="5"/>
        <v>0</v>
      </c>
      <c r="K72" s="61">
        <f t="shared" si="6"/>
        <v>11682</v>
      </c>
      <c r="L72" s="47">
        <f t="shared" si="8"/>
        <v>11682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1">
        <v>0</v>
      </c>
      <c r="E73" s="61">
        <v>48924</v>
      </c>
      <c r="F73" s="47">
        <f t="shared" si="7"/>
        <v>48924</v>
      </c>
      <c r="G73" s="66">
        <v>0</v>
      </c>
      <c r="H73" s="66">
        <v>0</v>
      </c>
      <c r="I73" s="48">
        <f t="shared" si="9"/>
        <v>0</v>
      </c>
      <c r="J73" s="61">
        <f t="shared" si="5"/>
        <v>0</v>
      </c>
      <c r="K73" s="61">
        <f t="shared" si="6"/>
        <v>48924</v>
      </c>
      <c r="L73" s="47">
        <f t="shared" si="8"/>
        <v>48924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1">
        <v>0</v>
      </c>
      <c r="E74" s="61">
        <v>64500</v>
      </c>
      <c r="F74" s="47">
        <f t="shared" si="7"/>
        <v>64500</v>
      </c>
      <c r="G74" s="66">
        <v>0</v>
      </c>
      <c r="H74" s="66">
        <v>0</v>
      </c>
      <c r="I74" s="48">
        <f t="shared" si="9"/>
        <v>0</v>
      </c>
      <c r="J74" s="61">
        <f t="shared" si="5"/>
        <v>0</v>
      </c>
      <c r="K74" s="61">
        <f t="shared" si="6"/>
        <v>64500</v>
      </c>
      <c r="L74" s="47">
        <f t="shared" si="8"/>
        <v>64500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1">
        <v>0</v>
      </c>
      <c r="E75" s="61">
        <v>159053</v>
      </c>
      <c r="F75" s="47">
        <f t="shared" si="7"/>
        <v>159053</v>
      </c>
      <c r="G75" s="66">
        <v>0</v>
      </c>
      <c r="H75" s="66">
        <v>0</v>
      </c>
      <c r="I75" s="48">
        <f t="shared" si="9"/>
        <v>0</v>
      </c>
      <c r="J75" s="61">
        <f t="shared" si="5"/>
        <v>0</v>
      </c>
      <c r="K75" s="61">
        <f t="shared" si="6"/>
        <v>159053</v>
      </c>
      <c r="L75" s="47">
        <f t="shared" si="8"/>
        <v>159053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1">
        <v>0</v>
      </c>
      <c r="E76" s="61">
        <v>10008</v>
      </c>
      <c r="F76" s="47">
        <f t="shared" si="7"/>
        <v>10008</v>
      </c>
      <c r="G76" s="66">
        <v>0</v>
      </c>
      <c r="H76" s="66">
        <v>0</v>
      </c>
      <c r="I76" s="48">
        <f t="shared" si="9"/>
        <v>0</v>
      </c>
      <c r="J76" s="61">
        <f t="shared" si="5"/>
        <v>0</v>
      </c>
      <c r="K76" s="61">
        <f t="shared" si="6"/>
        <v>10008</v>
      </c>
      <c r="L76" s="47">
        <f t="shared" si="8"/>
        <v>10008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1">
        <v>0</v>
      </c>
      <c r="E77" s="61">
        <v>121673</v>
      </c>
      <c r="F77" s="47">
        <f t="shared" si="7"/>
        <v>121673</v>
      </c>
      <c r="G77" s="66">
        <v>0</v>
      </c>
      <c r="H77" s="66">
        <v>0</v>
      </c>
      <c r="I77" s="48">
        <f t="shared" si="9"/>
        <v>0</v>
      </c>
      <c r="J77" s="61">
        <f t="shared" si="5"/>
        <v>0</v>
      </c>
      <c r="K77" s="61">
        <f t="shared" si="6"/>
        <v>121673</v>
      </c>
      <c r="L77" s="47">
        <f t="shared" si="8"/>
        <v>121673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1">
        <v>0</v>
      </c>
      <c r="E78" s="61">
        <v>98739</v>
      </c>
      <c r="F78" s="47">
        <f t="shared" si="7"/>
        <v>98739</v>
      </c>
      <c r="G78" s="66">
        <v>0</v>
      </c>
      <c r="H78" s="66">
        <v>0</v>
      </c>
      <c r="I78" s="48">
        <f t="shared" si="9"/>
        <v>0</v>
      </c>
      <c r="J78" s="61">
        <f t="shared" si="5"/>
        <v>0</v>
      </c>
      <c r="K78" s="61">
        <f t="shared" si="6"/>
        <v>98739</v>
      </c>
      <c r="L78" s="47">
        <f t="shared" si="8"/>
        <v>98739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1">
        <v>0</v>
      </c>
      <c r="E79" s="61">
        <v>6637</v>
      </c>
      <c r="F79" s="47">
        <f t="shared" si="7"/>
        <v>6637</v>
      </c>
      <c r="G79" s="66">
        <v>0</v>
      </c>
      <c r="H79" s="66">
        <v>0</v>
      </c>
      <c r="I79" s="48">
        <f t="shared" si="9"/>
        <v>0</v>
      </c>
      <c r="J79" s="61">
        <f t="shared" si="5"/>
        <v>0</v>
      </c>
      <c r="K79" s="61">
        <f t="shared" si="6"/>
        <v>6637</v>
      </c>
      <c r="L79" s="47">
        <f t="shared" si="8"/>
        <v>6637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1">
        <v>0</v>
      </c>
      <c r="E80" s="61">
        <v>19332</v>
      </c>
      <c r="F80" s="47">
        <f t="shared" si="7"/>
        <v>19332</v>
      </c>
      <c r="G80" s="66">
        <v>0</v>
      </c>
      <c r="H80" s="66">
        <v>0</v>
      </c>
      <c r="I80" s="48">
        <f t="shared" si="9"/>
        <v>0</v>
      </c>
      <c r="J80" s="61">
        <f t="shared" si="5"/>
        <v>0</v>
      </c>
      <c r="K80" s="61">
        <f t="shared" si="6"/>
        <v>19332</v>
      </c>
      <c r="L80" s="47">
        <f t="shared" si="8"/>
        <v>19332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1">
        <v>0</v>
      </c>
      <c r="E81" s="61">
        <v>18679</v>
      </c>
      <c r="F81" s="47">
        <f t="shared" si="7"/>
        <v>18679</v>
      </c>
      <c r="G81" s="66">
        <v>0</v>
      </c>
      <c r="H81" s="66">
        <v>0</v>
      </c>
      <c r="I81" s="48">
        <f t="shared" si="9"/>
        <v>0</v>
      </c>
      <c r="J81" s="61">
        <f t="shared" si="5"/>
        <v>0</v>
      </c>
      <c r="K81" s="61">
        <f t="shared" si="6"/>
        <v>18679</v>
      </c>
      <c r="L81" s="47">
        <f t="shared" si="8"/>
        <v>18679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1">
        <v>0</v>
      </c>
      <c r="E82" s="61">
        <v>5961</v>
      </c>
      <c r="F82" s="47">
        <f t="shared" si="7"/>
        <v>5961</v>
      </c>
      <c r="G82" s="66">
        <v>0</v>
      </c>
      <c r="H82" s="66">
        <v>0</v>
      </c>
      <c r="I82" s="48">
        <f t="shared" si="9"/>
        <v>0</v>
      </c>
      <c r="J82" s="61">
        <f t="shared" si="5"/>
        <v>0</v>
      </c>
      <c r="K82" s="61">
        <f t="shared" si="6"/>
        <v>5961</v>
      </c>
      <c r="L82" s="47">
        <f t="shared" si="8"/>
        <v>5961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1">
        <v>0</v>
      </c>
      <c r="E83" s="61">
        <v>17807</v>
      </c>
      <c r="F83" s="47">
        <f t="shared" si="7"/>
        <v>17807</v>
      </c>
      <c r="G83" s="66">
        <v>0</v>
      </c>
      <c r="H83" s="66">
        <v>0</v>
      </c>
      <c r="I83" s="48">
        <f t="shared" si="9"/>
        <v>0</v>
      </c>
      <c r="J83" s="61">
        <f t="shared" si="5"/>
        <v>0</v>
      </c>
      <c r="K83" s="61">
        <f t="shared" si="6"/>
        <v>17807</v>
      </c>
      <c r="L83" s="47">
        <f t="shared" si="8"/>
        <v>17807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1">
        <v>0</v>
      </c>
      <c r="E84" s="61">
        <v>129941</v>
      </c>
      <c r="F84" s="47">
        <f t="shared" si="7"/>
        <v>129941</v>
      </c>
      <c r="G84" s="66">
        <v>0</v>
      </c>
      <c r="H84" s="66">
        <v>0</v>
      </c>
      <c r="I84" s="48">
        <f t="shared" si="9"/>
        <v>0</v>
      </c>
      <c r="J84" s="61">
        <f t="shared" si="5"/>
        <v>0</v>
      </c>
      <c r="K84" s="61">
        <f t="shared" si="6"/>
        <v>129941</v>
      </c>
      <c r="L84" s="47">
        <f t="shared" si="8"/>
        <v>129941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1">
        <v>0</v>
      </c>
      <c r="E85" s="61">
        <v>7293</v>
      </c>
      <c r="F85" s="47">
        <f t="shared" si="7"/>
        <v>7293</v>
      </c>
      <c r="G85" s="66">
        <v>0</v>
      </c>
      <c r="H85" s="66">
        <v>0</v>
      </c>
      <c r="I85" s="48">
        <f t="shared" si="9"/>
        <v>0</v>
      </c>
      <c r="J85" s="61">
        <f t="shared" si="5"/>
        <v>0</v>
      </c>
      <c r="K85" s="61">
        <f t="shared" si="6"/>
        <v>7293</v>
      </c>
      <c r="L85" s="47">
        <f t="shared" si="8"/>
        <v>7293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1">
        <v>0</v>
      </c>
      <c r="E86" s="61">
        <v>91835</v>
      </c>
      <c r="F86" s="47">
        <f t="shared" si="7"/>
        <v>91835</v>
      </c>
      <c r="G86" s="66">
        <v>0</v>
      </c>
      <c r="H86" s="66">
        <v>0</v>
      </c>
      <c r="I86" s="48">
        <f t="shared" si="9"/>
        <v>0</v>
      </c>
      <c r="J86" s="61">
        <f t="shared" si="5"/>
        <v>0</v>
      </c>
      <c r="K86" s="61">
        <f t="shared" si="6"/>
        <v>91835</v>
      </c>
      <c r="L86" s="47">
        <f t="shared" si="8"/>
        <v>91835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1">
        <v>0</v>
      </c>
      <c r="E87" s="61">
        <v>61291</v>
      </c>
      <c r="F87" s="47">
        <f t="shared" si="7"/>
        <v>61291</v>
      </c>
      <c r="G87" s="66">
        <v>0</v>
      </c>
      <c r="H87" s="66">
        <v>0</v>
      </c>
      <c r="I87" s="48">
        <f t="shared" si="9"/>
        <v>0</v>
      </c>
      <c r="J87" s="61">
        <f t="shared" si="5"/>
        <v>0</v>
      </c>
      <c r="K87" s="61">
        <f t="shared" si="6"/>
        <v>61291</v>
      </c>
      <c r="L87" s="47">
        <f t="shared" si="8"/>
        <v>61291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1">
        <v>0</v>
      </c>
      <c r="E88" s="61">
        <v>176160</v>
      </c>
      <c r="F88" s="47">
        <f t="shared" si="7"/>
        <v>176160</v>
      </c>
      <c r="G88" s="66">
        <v>0</v>
      </c>
      <c r="H88" s="66">
        <v>0</v>
      </c>
      <c r="I88" s="48">
        <f t="shared" si="9"/>
        <v>0</v>
      </c>
      <c r="J88" s="61">
        <f t="shared" si="5"/>
        <v>0</v>
      </c>
      <c r="K88" s="61">
        <f t="shared" si="6"/>
        <v>176160</v>
      </c>
      <c r="L88" s="47">
        <f t="shared" si="8"/>
        <v>176160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1">
        <v>0</v>
      </c>
      <c r="E89" s="61">
        <v>55747</v>
      </c>
      <c r="F89" s="47">
        <f t="shared" si="7"/>
        <v>55747</v>
      </c>
      <c r="G89" s="66">
        <v>0</v>
      </c>
      <c r="H89" s="66">
        <v>0</v>
      </c>
      <c r="I89" s="48">
        <f t="shared" si="9"/>
        <v>0</v>
      </c>
      <c r="J89" s="61">
        <f t="shared" si="5"/>
        <v>0</v>
      </c>
      <c r="K89" s="61">
        <f t="shared" si="6"/>
        <v>55747</v>
      </c>
      <c r="L89" s="47">
        <f t="shared" si="8"/>
        <v>55747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1">
        <v>0</v>
      </c>
      <c r="E90" s="61">
        <v>131633</v>
      </c>
      <c r="F90" s="47">
        <f t="shared" si="7"/>
        <v>131633</v>
      </c>
      <c r="G90" s="66">
        <v>0</v>
      </c>
      <c r="H90" s="66">
        <v>0</v>
      </c>
      <c r="I90" s="48">
        <f t="shared" si="9"/>
        <v>0</v>
      </c>
      <c r="J90" s="61">
        <f t="shared" ref="J90:J110" si="10">D90+G90</f>
        <v>0</v>
      </c>
      <c r="K90" s="61">
        <f t="shared" ref="K90:K110" si="11">E90+H90</f>
        <v>131633</v>
      </c>
      <c r="L90" s="47">
        <f t="shared" si="8"/>
        <v>131633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1">
        <v>0</v>
      </c>
      <c r="E91" s="61">
        <v>64080</v>
      </c>
      <c r="F91" s="47">
        <f t="shared" si="7"/>
        <v>64080</v>
      </c>
      <c r="G91" s="66">
        <v>0</v>
      </c>
      <c r="H91" s="66">
        <v>0</v>
      </c>
      <c r="I91" s="48">
        <f t="shared" si="9"/>
        <v>0</v>
      </c>
      <c r="J91" s="61">
        <f t="shared" si="10"/>
        <v>0</v>
      </c>
      <c r="K91" s="61">
        <f t="shared" si="11"/>
        <v>64080</v>
      </c>
      <c r="L91" s="47">
        <f t="shared" si="8"/>
        <v>64080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1">
        <v>0</v>
      </c>
      <c r="E92" s="61">
        <v>32561</v>
      </c>
      <c r="F92" s="47">
        <f t="shared" si="7"/>
        <v>32561</v>
      </c>
      <c r="G92" s="66">
        <v>0</v>
      </c>
      <c r="H92" s="66">
        <v>0</v>
      </c>
      <c r="I92" s="48">
        <f t="shared" si="9"/>
        <v>0</v>
      </c>
      <c r="J92" s="61">
        <f t="shared" si="10"/>
        <v>0</v>
      </c>
      <c r="K92" s="61">
        <f t="shared" si="11"/>
        <v>32561</v>
      </c>
      <c r="L92" s="47">
        <f t="shared" si="8"/>
        <v>32561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1">
        <v>0</v>
      </c>
      <c r="E93" s="61">
        <v>27058</v>
      </c>
      <c r="F93" s="47">
        <f t="shared" si="7"/>
        <v>27058</v>
      </c>
      <c r="G93" s="66">
        <v>0</v>
      </c>
      <c r="H93" s="66">
        <v>0</v>
      </c>
      <c r="I93" s="48">
        <f t="shared" si="9"/>
        <v>0</v>
      </c>
      <c r="J93" s="61">
        <f t="shared" si="10"/>
        <v>0</v>
      </c>
      <c r="K93" s="61">
        <f t="shared" si="11"/>
        <v>27058</v>
      </c>
      <c r="L93" s="47">
        <f t="shared" si="8"/>
        <v>27058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1">
        <v>0</v>
      </c>
      <c r="E94" s="61">
        <v>29538</v>
      </c>
      <c r="F94" s="47">
        <f t="shared" si="7"/>
        <v>29538</v>
      </c>
      <c r="G94" s="66">
        <v>0</v>
      </c>
      <c r="H94" s="66">
        <v>0</v>
      </c>
      <c r="I94" s="48">
        <f t="shared" si="9"/>
        <v>0</v>
      </c>
      <c r="J94" s="61">
        <f t="shared" si="10"/>
        <v>0</v>
      </c>
      <c r="K94" s="61">
        <f t="shared" si="11"/>
        <v>29538</v>
      </c>
      <c r="L94" s="47">
        <f t="shared" si="8"/>
        <v>29538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1">
        <v>0</v>
      </c>
      <c r="E95" s="61">
        <v>23307</v>
      </c>
      <c r="F95" s="47">
        <f t="shared" si="7"/>
        <v>23307</v>
      </c>
      <c r="G95" s="66">
        <v>0</v>
      </c>
      <c r="H95" s="66">
        <v>0</v>
      </c>
      <c r="I95" s="48">
        <f t="shared" si="9"/>
        <v>0</v>
      </c>
      <c r="J95" s="61">
        <f t="shared" si="10"/>
        <v>0</v>
      </c>
      <c r="K95" s="61">
        <f t="shared" si="11"/>
        <v>23307</v>
      </c>
      <c r="L95" s="47">
        <f t="shared" si="8"/>
        <v>23307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1">
        <v>0</v>
      </c>
      <c r="E96" s="61">
        <v>24910</v>
      </c>
      <c r="F96" s="47">
        <f t="shared" si="7"/>
        <v>24910</v>
      </c>
      <c r="G96" s="66">
        <v>0</v>
      </c>
      <c r="H96" s="66">
        <v>0</v>
      </c>
      <c r="I96" s="48">
        <f t="shared" si="9"/>
        <v>0</v>
      </c>
      <c r="J96" s="61">
        <f t="shared" si="10"/>
        <v>0</v>
      </c>
      <c r="K96" s="61">
        <f t="shared" si="11"/>
        <v>24910</v>
      </c>
      <c r="L96" s="47">
        <f t="shared" si="8"/>
        <v>24910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1">
        <v>0</v>
      </c>
      <c r="E97" s="61">
        <v>9255</v>
      </c>
      <c r="F97" s="47">
        <f t="shared" si="7"/>
        <v>9255</v>
      </c>
      <c r="G97" s="66">
        <v>0</v>
      </c>
      <c r="H97" s="66">
        <v>0</v>
      </c>
      <c r="I97" s="48">
        <f t="shared" si="9"/>
        <v>0</v>
      </c>
      <c r="J97" s="61">
        <f t="shared" si="10"/>
        <v>0</v>
      </c>
      <c r="K97" s="61">
        <f t="shared" si="11"/>
        <v>9255</v>
      </c>
      <c r="L97" s="47">
        <f t="shared" si="8"/>
        <v>9255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1">
        <v>0</v>
      </c>
      <c r="E98" s="61">
        <v>12551</v>
      </c>
      <c r="F98" s="47">
        <f t="shared" si="7"/>
        <v>12551</v>
      </c>
      <c r="G98" s="66">
        <v>0</v>
      </c>
      <c r="H98" s="66">
        <v>0</v>
      </c>
      <c r="I98" s="48">
        <f t="shared" si="9"/>
        <v>0</v>
      </c>
      <c r="J98" s="61">
        <f t="shared" si="10"/>
        <v>0</v>
      </c>
      <c r="K98" s="61">
        <f t="shared" si="11"/>
        <v>12551</v>
      </c>
      <c r="L98" s="47">
        <f t="shared" si="8"/>
        <v>12551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1">
        <v>0</v>
      </c>
      <c r="E99" s="61">
        <v>247</v>
      </c>
      <c r="F99" s="47">
        <f t="shared" si="7"/>
        <v>247</v>
      </c>
      <c r="G99" s="66">
        <v>0</v>
      </c>
      <c r="H99" s="66">
        <v>0</v>
      </c>
      <c r="I99" s="48">
        <f t="shared" si="9"/>
        <v>0</v>
      </c>
      <c r="J99" s="61">
        <f t="shared" si="10"/>
        <v>0</v>
      </c>
      <c r="K99" s="61">
        <f t="shared" si="11"/>
        <v>247</v>
      </c>
      <c r="L99" s="47">
        <f t="shared" si="8"/>
        <v>247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1">
        <v>0</v>
      </c>
      <c r="E100" s="61">
        <v>91374</v>
      </c>
      <c r="F100" s="47">
        <f t="shared" si="7"/>
        <v>91374</v>
      </c>
      <c r="G100" s="66">
        <v>0</v>
      </c>
      <c r="H100" s="66">
        <v>0</v>
      </c>
      <c r="I100" s="48">
        <f t="shared" si="9"/>
        <v>0</v>
      </c>
      <c r="J100" s="61">
        <f t="shared" si="10"/>
        <v>0</v>
      </c>
      <c r="K100" s="61">
        <f t="shared" si="11"/>
        <v>91374</v>
      </c>
      <c r="L100" s="47">
        <f t="shared" si="8"/>
        <v>91374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1">
        <v>0</v>
      </c>
      <c r="E101" s="61">
        <v>33260</v>
      </c>
      <c r="F101" s="47">
        <f t="shared" si="7"/>
        <v>33260</v>
      </c>
      <c r="G101" s="66">
        <v>0</v>
      </c>
      <c r="H101" s="66">
        <v>0</v>
      </c>
      <c r="I101" s="48">
        <f t="shared" si="9"/>
        <v>0</v>
      </c>
      <c r="J101" s="61">
        <f t="shared" si="10"/>
        <v>0</v>
      </c>
      <c r="K101" s="61">
        <f t="shared" si="11"/>
        <v>33260</v>
      </c>
      <c r="L101" s="47">
        <f t="shared" si="8"/>
        <v>33260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1">
        <v>0</v>
      </c>
      <c r="E102" s="61">
        <v>325990</v>
      </c>
      <c r="F102" s="47">
        <f t="shared" si="7"/>
        <v>325990</v>
      </c>
      <c r="G102" s="66">
        <v>0</v>
      </c>
      <c r="H102" s="66">
        <v>0</v>
      </c>
      <c r="I102" s="48">
        <f t="shared" si="9"/>
        <v>0</v>
      </c>
      <c r="J102" s="61">
        <f t="shared" si="10"/>
        <v>0</v>
      </c>
      <c r="K102" s="61">
        <f t="shared" si="11"/>
        <v>325990</v>
      </c>
      <c r="L102" s="47">
        <f t="shared" si="8"/>
        <v>325990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1">
        <v>0</v>
      </c>
      <c r="E103" s="61">
        <v>18270</v>
      </c>
      <c r="F103" s="47">
        <f t="shared" si="7"/>
        <v>18270</v>
      </c>
      <c r="G103" s="66">
        <v>0</v>
      </c>
      <c r="H103" s="66">
        <v>0</v>
      </c>
      <c r="I103" s="48">
        <f t="shared" si="9"/>
        <v>0</v>
      </c>
      <c r="J103" s="61">
        <f t="shared" si="10"/>
        <v>0</v>
      </c>
      <c r="K103" s="61">
        <f t="shared" si="11"/>
        <v>18270</v>
      </c>
      <c r="L103" s="47">
        <f t="shared" si="8"/>
        <v>18270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1">
        <v>0</v>
      </c>
      <c r="E104" s="61">
        <v>11818</v>
      </c>
      <c r="F104" s="47">
        <f t="shared" si="7"/>
        <v>11818</v>
      </c>
      <c r="G104" s="66">
        <v>0</v>
      </c>
      <c r="H104" s="66">
        <v>0</v>
      </c>
      <c r="I104" s="48">
        <f t="shared" si="9"/>
        <v>0</v>
      </c>
      <c r="J104" s="61">
        <f t="shared" si="10"/>
        <v>0</v>
      </c>
      <c r="K104" s="61">
        <f t="shared" si="11"/>
        <v>11818</v>
      </c>
      <c r="L104" s="47">
        <f t="shared" si="8"/>
        <v>11818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1">
        <v>0</v>
      </c>
      <c r="E105" s="61">
        <v>9242</v>
      </c>
      <c r="F105" s="47">
        <f t="shared" si="7"/>
        <v>9242</v>
      </c>
      <c r="G105" s="66">
        <v>0</v>
      </c>
      <c r="H105" s="66">
        <v>0</v>
      </c>
      <c r="I105" s="48">
        <f t="shared" si="9"/>
        <v>0</v>
      </c>
      <c r="J105" s="61">
        <f t="shared" si="10"/>
        <v>0</v>
      </c>
      <c r="K105" s="61">
        <f t="shared" si="11"/>
        <v>9242</v>
      </c>
      <c r="L105" s="47">
        <f t="shared" si="8"/>
        <v>9242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1">
        <v>0</v>
      </c>
      <c r="E106" s="61">
        <v>53255</v>
      </c>
      <c r="F106" s="47">
        <f t="shared" si="7"/>
        <v>53255</v>
      </c>
      <c r="G106" s="66">
        <v>0</v>
      </c>
      <c r="H106" s="66">
        <v>0</v>
      </c>
      <c r="I106" s="48">
        <f t="shared" si="9"/>
        <v>0</v>
      </c>
      <c r="J106" s="61">
        <f t="shared" si="10"/>
        <v>0</v>
      </c>
      <c r="K106" s="61">
        <f t="shared" si="11"/>
        <v>53255</v>
      </c>
      <c r="L106" s="47">
        <f t="shared" si="8"/>
        <v>53255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1">
        <v>0</v>
      </c>
      <c r="E107" s="61">
        <v>17639</v>
      </c>
      <c r="F107" s="47">
        <f t="shared" si="7"/>
        <v>17639</v>
      </c>
      <c r="G107" s="66">
        <v>0</v>
      </c>
      <c r="H107" s="66">
        <v>0</v>
      </c>
      <c r="I107" s="48">
        <f t="shared" si="9"/>
        <v>0</v>
      </c>
      <c r="J107" s="61">
        <f t="shared" si="10"/>
        <v>0</v>
      </c>
      <c r="K107" s="61">
        <f t="shared" si="11"/>
        <v>17639</v>
      </c>
      <c r="L107" s="47">
        <f t="shared" si="8"/>
        <v>17639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1">
        <v>0</v>
      </c>
      <c r="E108" s="61">
        <v>58873</v>
      </c>
      <c r="F108" s="47">
        <f t="shared" si="7"/>
        <v>58873</v>
      </c>
      <c r="G108" s="66">
        <v>0</v>
      </c>
      <c r="H108" s="66">
        <v>0</v>
      </c>
      <c r="I108" s="48">
        <f t="shared" si="9"/>
        <v>0</v>
      </c>
      <c r="J108" s="61">
        <f t="shared" si="10"/>
        <v>0</v>
      </c>
      <c r="K108" s="61">
        <f t="shared" si="11"/>
        <v>58873</v>
      </c>
      <c r="L108" s="47">
        <f t="shared" si="8"/>
        <v>58873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1">
        <v>0</v>
      </c>
      <c r="E109" s="61">
        <v>16918</v>
      </c>
      <c r="F109" s="47">
        <f t="shared" si="7"/>
        <v>16918</v>
      </c>
      <c r="G109" s="66">
        <v>0</v>
      </c>
      <c r="H109" s="66">
        <v>0</v>
      </c>
      <c r="I109" s="48">
        <f t="shared" si="9"/>
        <v>0</v>
      </c>
      <c r="J109" s="61">
        <f t="shared" si="10"/>
        <v>0</v>
      </c>
      <c r="K109" s="61">
        <f t="shared" si="11"/>
        <v>16918</v>
      </c>
      <c r="L109" s="47">
        <f t="shared" si="8"/>
        <v>16918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1">
        <v>0</v>
      </c>
      <c r="E110" s="61">
        <v>11187</v>
      </c>
      <c r="F110" s="47">
        <f t="shared" si="7"/>
        <v>11187</v>
      </c>
      <c r="G110" s="66">
        <v>0</v>
      </c>
      <c r="H110" s="66">
        <v>0</v>
      </c>
      <c r="I110" s="48">
        <f>SUM(G110:H110)</f>
        <v>0</v>
      </c>
      <c r="J110" s="61">
        <f t="shared" si="10"/>
        <v>0</v>
      </c>
      <c r="K110" s="61">
        <f t="shared" si="11"/>
        <v>11187</v>
      </c>
      <c r="L110" s="47">
        <f t="shared" si="8"/>
        <v>11187</v>
      </c>
      <c r="M110" s="10"/>
      <c r="N110" s="11"/>
      <c r="O110" s="16"/>
      <c r="P110" s="16"/>
      <c r="Q110" s="16"/>
    </row>
    <row r="111" spans="1:18" ht="10.8" thickBot="1" x14ac:dyDescent="0.25">
      <c r="A111" s="17"/>
      <c r="B111" s="43" t="s">
        <v>0</v>
      </c>
      <c r="C111" s="43"/>
      <c r="D111" s="49">
        <f>SUM(D9:D110)</f>
        <v>0</v>
      </c>
      <c r="E111" s="49">
        <f>SUM(E9:E110)</f>
        <v>5629954</v>
      </c>
      <c r="F111" s="49">
        <f>SUM(F9:F110)</f>
        <v>5629954</v>
      </c>
      <c r="G111" s="50">
        <f t="shared" ref="G111:L111" si="12">SUM(G9:G110)</f>
        <v>0</v>
      </c>
      <c r="H111" s="50">
        <f t="shared" si="12"/>
        <v>0</v>
      </c>
      <c r="I111" s="51">
        <f t="shared" si="12"/>
        <v>0</v>
      </c>
      <c r="J111" s="51">
        <f t="shared" si="12"/>
        <v>0</v>
      </c>
      <c r="K111" s="51">
        <f t="shared" si="12"/>
        <v>5629954</v>
      </c>
      <c r="L111" s="51">
        <f t="shared" si="12"/>
        <v>5629954</v>
      </c>
      <c r="N111" s="16"/>
      <c r="O111" s="16"/>
      <c r="P111" s="16"/>
      <c r="Q111" s="16"/>
      <c r="R111" s="13"/>
    </row>
    <row r="112" spans="1:18" ht="10.8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6500000000000004" customHeight="1" x14ac:dyDescent="0.3">
      <c r="B114" s="85"/>
      <c r="C114" s="85"/>
      <c r="D114" s="87"/>
      <c r="E114" s="87"/>
      <c r="F114" s="87"/>
      <c r="G114" s="87"/>
      <c r="H114" s="87"/>
      <c r="I114" s="87"/>
      <c r="J114" s="87"/>
      <c r="K114" s="87"/>
      <c r="L114" s="87"/>
    </row>
    <row r="115" spans="2:255" ht="27.45" customHeight="1" x14ac:dyDescent="0.3">
      <c r="C115" s="55" t="s">
        <v>246</v>
      </c>
      <c r="D115" s="86" t="s">
        <v>251</v>
      </c>
      <c r="E115" s="86"/>
      <c r="F115" s="86"/>
      <c r="G115" s="86"/>
      <c r="H115" s="86"/>
      <c r="I115" s="86"/>
      <c r="J115" s="86"/>
      <c r="K115" s="86"/>
      <c r="L115" s="86"/>
    </row>
    <row r="116" spans="2:255" ht="19.649999999999999" customHeight="1" x14ac:dyDescent="0.3">
      <c r="C116" s="55" t="s">
        <v>245</v>
      </c>
      <c r="D116" s="67" t="s">
        <v>247</v>
      </c>
      <c r="E116" s="67"/>
      <c r="F116" s="67"/>
      <c r="G116" s="67"/>
      <c r="H116" s="67"/>
      <c r="I116" s="67"/>
      <c r="J116" s="67"/>
      <c r="K116" s="67"/>
      <c r="L116" s="67"/>
    </row>
    <row r="117" spans="2:255" ht="16.5" customHeight="1" x14ac:dyDescent="0.3">
      <c r="C117" s="55" t="s">
        <v>244</v>
      </c>
      <c r="D117" s="69" t="s">
        <v>236</v>
      </c>
      <c r="E117" s="69"/>
      <c r="F117" s="69"/>
      <c r="G117" s="69"/>
      <c r="H117" s="69"/>
      <c r="I117" s="69"/>
      <c r="J117" s="69"/>
      <c r="K117" s="69"/>
      <c r="L117" s="69"/>
    </row>
    <row r="118" spans="2:255" ht="16.5" customHeight="1" x14ac:dyDescent="0.3">
      <c r="C118" s="55" t="s">
        <v>243</v>
      </c>
      <c r="D118" s="69" t="s">
        <v>236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3">
      <c r="C119" s="55" t="s">
        <v>242</v>
      </c>
      <c r="D119" s="69" t="s">
        <v>236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3">
      <c r="C120" s="55" t="s">
        <v>241</v>
      </c>
      <c r="D120" s="69" t="s">
        <v>236</v>
      </c>
      <c r="E120" s="69"/>
      <c r="F120" s="69"/>
      <c r="G120" s="69"/>
      <c r="H120" s="69"/>
      <c r="I120" s="69"/>
      <c r="J120" s="69"/>
      <c r="K120" s="69"/>
      <c r="L120" s="6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3">
      <c r="C121" s="55" t="s">
        <v>239</v>
      </c>
      <c r="D121" s="69" t="s">
        <v>236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240</v>
      </c>
      <c r="D122" s="69" t="s">
        <v>236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232</v>
      </c>
      <c r="D123" s="67" t="s">
        <v>236</v>
      </c>
      <c r="E123" s="67"/>
      <c r="F123" s="67"/>
      <c r="G123" s="67"/>
      <c r="H123" s="67"/>
      <c r="I123" s="67"/>
      <c r="J123" s="67"/>
      <c r="K123" s="67"/>
      <c r="L123" s="6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233</v>
      </c>
      <c r="D124" s="67" t="s">
        <v>236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117</v>
      </c>
      <c r="D125" s="69" t="s">
        <v>236</v>
      </c>
      <c r="E125" s="69"/>
      <c r="F125" s="69"/>
      <c r="G125" s="69"/>
      <c r="H125" s="69"/>
      <c r="I125" s="69"/>
      <c r="J125" s="69"/>
      <c r="K125" s="69"/>
      <c r="L125" s="6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234</v>
      </c>
      <c r="D126" s="67" t="s">
        <v>252</v>
      </c>
      <c r="E126" s="67"/>
      <c r="F126" s="67"/>
      <c r="G126" s="67"/>
      <c r="H126" s="67"/>
      <c r="I126" s="67"/>
      <c r="J126" s="67"/>
      <c r="K126" s="67"/>
      <c r="L126" s="6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/>
      <c r="D127" s="67" t="s">
        <v>253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7" t="s">
        <v>254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 t="s">
        <v>235</v>
      </c>
      <c r="D129" s="67" t="s">
        <v>236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3">
      <c r="C130" s="55" t="s">
        <v>249</v>
      </c>
      <c r="D130" s="67"/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customHeight="1" x14ac:dyDescent="0.3">
      <c r="C131" s="55" t="s">
        <v>250</v>
      </c>
      <c r="D131" s="67" t="s">
        <v>257</v>
      </c>
      <c r="E131" s="67"/>
      <c r="F131" s="67"/>
      <c r="G131" s="67"/>
      <c r="H131" s="67"/>
      <c r="I131" s="67"/>
      <c r="J131" s="67"/>
      <c r="K131" s="67"/>
      <c r="L131" s="6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4.4" x14ac:dyDescent="0.3">
      <c r="B132" s="21"/>
      <c r="C132" s="20"/>
      <c r="D132" s="20"/>
      <c r="E132" s="20"/>
      <c r="F132" s="20"/>
      <c r="G132" s="20"/>
      <c r="H132" s="20"/>
      <c r="I132" s="20"/>
      <c r="J132" s="22"/>
      <c r="K132" s="20"/>
      <c r="L132" s="20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24.75" customHeight="1" x14ac:dyDescent="0.3">
      <c r="B133" s="88" t="s">
        <v>237</v>
      </c>
      <c r="C133" s="88"/>
      <c r="D133" s="88"/>
      <c r="E133" s="88"/>
      <c r="F133" s="88"/>
      <c r="G133" s="88"/>
      <c r="H133" s="88"/>
      <c r="I133" s="88"/>
      <c r="J133" s="88"/>
      <c r="K133" s="88"/>
    </row>
    <row r="134" spans="2:255" ht="6" customHeight="1" x14ac:dyDescent="0.3">
      <c r="B134" s="57"/>
      <c r="C134" s="57"/>
      <c r="D134" s="57"/>
      <c r="E134" s="57"/>
      <c r="F134" s="57"/>
      <c r="G134" s="57"/>
      <c r="H134" s="57"/>
      <c r="I134" s="57"/>
      <c r="J134" s="57"/>
      <c r="K134" s="57"/>
    </row>
    <row r="135" spans="2:255" ht="24.75" customHeight="1" x14ac:dyDescent="0.3">
      <c r="B135" s="88" t="s">
        <v>248</v>
      </c>
      <c r="C135" s="88"/>
      <c r="D135" s="88"/>
      <c r="E135" s="88"/>
      <c r="F135" s="88"/>
      <c r="G135" s="88"/>
      <c r="H135" s="88"/>
      <c r="I135" s="88"/>
      <c r="J135" s="88"/>
      <c r="K135" s="88"/>
    </row>
    <row r="136" spans="2:255" ht="6" customHeight="1" x14ac:dyDescent="0.3">
      <c r="B136" s="57"/>
      <c r="C136" s="57"/>
      <c r="D136" s="57"/>
      <c r="E136" s="57"/>
      <c r="F136" s="57"/>
      <c r="G136" s="57"/>
      <c r="H136" s="57"/>
      <c r="I136" s="57"/>
      <c r="J136" s="57"/>
      <c r="K136" s="57"/>
    </row>
    <row r="137" spans="2:255" ht="24.75" customHeight="1" x14ac:dyDescent="0.3">
      <c r="B137" s="88" t="s">
        <v>238</v>
      </c>
      <c r="C137" s="88"/>
      <c r="D137" s="88"/>
      <c r="E137" s="88"/>
      <c r="F137" s="88"/>
      <c r="G137" s="88"/>
      <c r="H137" s="88"/>
      <c r="I137" s="88"/>
      <c r="J137" s="88"/>
      <c r="K137" s="88"/>
      <c r="L137" s="35"/>
    </row>
    <row r="138" spans="2:255" ht="9.9" customHeight="1" x14ac:dyDescent="0.3">
      <c r="B138" s="25"/>
      <c r="C138" s="25"/>
    </row>
    <row r="139" spans="2:255" ht="13.8" x14ac:dyDescent="0.3">
      <c r="B139" s="3" t="s">
        <v>103</v>
      </c>
      <c r="C139" s="3"/>
      <c r="I139" s="2"/>
    </row>
    <row r="140" spans="2:255" ht="13.8" x14ac:dyDescent="0.3">
      <c r="B140" s="25"/>
      <c r="C140" s="25"/>
      <c r="J140" s="26"/>
    </row>
    <row r="141" spans="2:255" ht="27.6" thickBot="1" x14ac:dyDescent="0.65">
      <c r="B141" s="76" t="s">
        <v>258</v>
      </c>
      <c r="C141" s="27"/>
      <c r="D141" s="28"/>
      <c r="E141" s="28"/>
      <c r="F141" s="29"/>
      <c r="G141" s="34" t="s">
        <v>218</v>
      </c>
      <c r="H141" s="84">
        <v>46300</v>
      </c>
      <c r="I141" s="84"/>
      <c r="J141" s="30"/>
    </row>
    <row r="142" spans="2:255" ht="13.8" x14ac:dyDescent="0.3">
      <c r="B142" s="31"/>
      <c r="C142" s="31"/>
      <c r="D142" s="83"/>
      <c r="E142" s="83"/>
      <c r="F142" s="29"/>
      <c r="G142" s="30"/>
      <c r="H142" s="30"/>
      <c r="I142" s="30"/>
      <c r="J142" s="30"/>
    </row>
    <row r="143" spans="2:255" ht="13.8" x14ac:dyDescent="0.3">
      <c r="B143" s="31"/>
      <c r="C143" s="31"/>
      <c r="D143" s="29"/>
      <c r="E143" s="29"/>
      <c r="F143" s="29"/>
      <c r="G143" s="30"/>
      <c r="H143" s="30"/>
    </row>
    <row r="144" spans="2:255" ht="13.8" x14ac:dyDescent="0.3">
      <c r="B144" s="31"/>
      <c r="C144" s="31"/>
      <c r="D144" s="29"/>
      <c r="E144" s="29"/>
      <c r="F144" s="29"/>
      <c r="G144" s="32"/>
      <c r="H144" s="32"/>
    </row>
    <row r="145" spans="2:10" ht="13.8" x14ac:dyDescent="0.3">
      <c r="B145" s="31"/>
      <c r="C145" s="31"/>
      <c r="D145" s="24"/>
      <c r="E145" s="24"/>
      <c r="F145" s="24"/>
      <c r="G145" s="33"/>
      <c r="H145" s="33"/>
      <c r="I145" s="82"/>
      <c r="J145" s="82"/>
    </row>
    <row r="146" spans="2:10" ht="13.8" x14ac:dyDescent="0.3">
      <c r="B146" s="31"/>
      <c r="C146" s="31"/>
      <c r="D146" s="24"/>
      <c r="E146" s="24"/>
      <c r="F146" s="24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</sheetData>
  <mergeCells count="13">
    <mergeCell ref="C3:F3"/>
    <mergeCell ref="J7:L7"/>
    <mergeCell ref="D7:F7"/>
    <mergeCell ref="G7:I7"/>
    <mergeCell ref="I145:J145"/>
    <mergeCell ref="D142:E142"/>
    <mergeCell ref="H141:I141"/>
    <mergeCell ref="B114:C114"/>
    <mergeCell ref="D115:L115"/>
    <mergeCell ref="D114:L114"/>
    <mergeCell ref="B137:K137"/>
    <mergeCell ref="B133:K133"/>
    <mergeCell ref="B135:K135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2">
        <f>'FA1'!J9</f>
        <v>0</v>
      </c>
      <c r="C3" s="52">
        <f>B3*$C$1</f>
        <v>0</v>
      </c>
      <c r="D3" s="52">
        <f>B3*$D$1</f>
        <v>0</v>
      </c>
      <c r="E3" s="52">
        <f>SUM(C3:D3)</f>
        <v>0</v>
      </c>
      <c r="F3" s="52">
        <f>B3-E3</f>
        <v>0</v>
      </c>
    </row>
    <row r="4" spans="1:6" x14ac:dyDescent="0.25">
      <c r="A4" s="1" t="s">
        <v>3</v>
      </c>
      <c r="B4" s="52">
        <f>'FA1'!J10</f>
        <v>0</v>
      </c>
      <c r="C4" s="52">
        <f t="shared" ref="C4:C67" si="0">B4*$C$1</f>
        <v>0</v>
      </c>
      <c r="D4" s="52">
        <f t="shared" ref="D4:D67" si="1">B4*$D$1</f>
        <v>0</v>
      </c>
      <c r="E4" s="52">
        <f t="shared" ref="E4:E67" si="2">SUM(C4:D4)</f>
        <v>0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0</v>
      </c>
      <c r="C5" s="52">
        <f t="shared" si="0"/>
        <v>0</v>
      </c>
      <c r="D5" s="52">
        <f t="shared" si="1"/>
        <v>0</v>
      </c>
      <c r="E5" s="52">
        <f t="shared" si="2"/>
        <v>0</v>
      </c>
      <c r="F5" s="52">
        <f t="shared" si="3"/>
        <v>0</v>
      </c>
    </row>
    <row r="6" spans="1:6" x14ac:dyDescent="0.25">
      <c r="A6" s="1" t="s">
        <v>5</v>
      </c>
      <c r="B6" s="52">
        <f>'FA1'!J12</f>
        <v>0</v>
      </c>
      <c r="C6" s="52">
        <f t="shared" si="0"/>
        <v>0</v>
      </c>
      <c r="D6" s="52">
        <f t="shared" si="1"/>
        <v>0</v>
      </c>
      <c r="E6" s="52">
        <f t="shared" si="2"/>
        <v>0</v>
      </c>
      <c r="F6" s="52">
        <f t="shared" si="3"/>
        <v>0</v>
      </c>
    </row>
    <row r="7" spans="1:6" x14ac:dyDescent="0.25">
      <c r="A7" s="1" t="s">
        <v>6</v>
      </c>
      <c r="B7" s="52">
        <f>'FA1'!J13</f>
        <v>0</v>
      </c>
      <c r="C7" s="52">
        <f t="shared" si="0"/>
        <v>0</v>
      </c>
      <c r="D7" s="52">
        <f t="shared" si="1"/>
        <v>0</v>
      </c>
      <c r="E7" s="52">
        <f t="shared" si="2"/>
        <v>0</v>
      </c>
      <c r="F7" s="52">
        <f t="shared" si="3"/>
        <v>0</v>
      </c>
    </row>
    <row r="8" spans="1:6" x14ac:dyDescent="0.25">
      <c r="A8" s="1" t="s">
        <v>7</v>
      </c>
      <c r="B8" s="52">
        <f>'FA1'!J14</f>
        <v>0</v>
      </c>
      <c r="C8" s="52">
        <f t="shared" si="0"/>
        <v>0</v>
      </c>
      <c r="D8" s="52">
        <f t="shared" si="1"/>
        <v>0</v>
      </c>
      <c r="E8" s="52">
        <f t="shared" si="2"/>
        <v>0</v>
      </c>
      <c r="F8" s="52">
        <f t="shared" si="3"/>
        <v>0</v>
      </c>
    </row>
    <row r="9" spans="1:6" x14ac:dyDescent="0.25">
      <c r="A9" s="1" t="s">
        <v>8</v>
      </c>
      <c r="B9" s="52">
        <f>'FA1'!J15</f>
        <v>0</v>
      </c>
      <c r="C9" s="52">
        <f t="shared" si="0"/>
        <v>0</v>
      </c>
      <c r="D9" s="52">
        <f t="shared" si="1"/>
        <v>0</v>
      </c>
      <c r="E9" s="52">
        <f t="shared" si="2"/>
        <v>0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0</v>
      </c>
      <c r="C10" s="52">
        <f t="shared" si="0"/>
        <v>0</v>
      </c>
      <c r="D10" s="52">
        <f t="shared" si="1"/>
        <v>0</v>
      </c>
      <c r="E10" s="52">
        <f t="shared" si="2"/>
        <v>0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0</v>
      </c>
      <c r="C11" s="52">
        <f t="shared" si="0"/>
        <v>0</v>
      </c>
      <c r="D11" s="52">
        <f t="shared" si="1"/>
        <v>0</v>
      </c>
      <c r="E11" s="52">
        <f t="shared" si="2"/>
        <v>0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0</v>
      </c>
      <c r="C12" s="52">
        <f t="shared" si="0"/>
        <v>0</v>
      </c>
      <c r="D12" s="52">
        <f t="shared" si="1"/>
        <v>0</v>
      </c>
      <c r="E12" s="52">
        <f t="shared" si="2"/>
        <v>0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0</v>
      </c>
      <c r="C13" s="52">
        <f t="shared" si="0"/>
        <v>0</v>
      </c>
      <c r="D13" s="52">
        <f t="shared" si="1"/>
        <v>0</v>
      </c>
      <c r="E13" s="52">
        <f t="shared" si="2"/>
        <v>0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0</v>
      </c>
      <c r="C14" s="52">
        <f t="shared" si="0"/>
        <v>0</v>
      </c>
      <c r="D14" s="52">
        <f t="shared" si="1"/>
        <v>0</v>
      </c>
      <c r="E14" s="52">
        <f t="shared" si="2"/>
        <v>0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0</v>
      </c>
      <c r="C15" s="52">
        <f t="shared" si="0"/>
        <v>0</v>
      </c>
      <c r="D15" s="52">
        <f t="shared" si="1"/>
        <v>0</v>
      </c>
      <c r="E15" s="52">
        <f t="shared" si="2"/>
        <v>0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0</v>
      </c>
      <c r="C16" s="52">
        <f t="shared" si="0"/>
        <v>0</v>
      </c>
      <c r="D16" s="52">
        <f t="shared" si="1"/>
        <v>0</v>
      </c>
      <c r="E16" s="52">
        <f t="shared" si="2"/>
        <v>0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0</v>
      </c>
      <c r="C17" s="52">
        <f t="shared" si="0"/>
        <v>0</v>
      </c>
      <c r="D17" s="52">
        <f t="shared" si="1"/>
        <v>0</v>
      </c>
      <c r="E17" s="52">
        <f t="shared" si="2"/>
        <v>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0</v>
      </c>
      <c r="C18" s="52">
        <f t="shared" si="0"/>
        <v>0</v>
      </c>
      <c r="D18" s="52">
        <f t="shared" si="1"/>
        <v>0</v>
      </c>
      <c r="E18" s="52">
        <f t="shared" si="2"/>
        <v>0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0</v>
      </c>
      <c r="C19" s="52">
        <f t="shared" si="0"/>
        <v>0</v>
      </c>
      <c r="D19" s="52">
        <f t="shared" si="1"/>
        <v>0</v>
      </c>
      <c r="E19" s="52">
        <f t="shared" si="2"/>
        <v>0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0</v>
      </c>
      <c r="C20" s="52">
        <f t="shared" si="0"/>
        <v>0</v>
      </c>
      <c r="D20" s="52">
        <f t="shared" si="1"/>
        <v>0</v>
      </c>
      <c r="E20" s="52">
        <f t="shared" si="2"/>
        <v>0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0</v>
      </c>
      <c r="C21" s="52">
        <f t="shared" si="0"/>
        <v>0</v>
      </c>
      <c r="D21" s="52">
        <f t="shared" si="1"/>
        <v>0</v>
      </c>
      <c r="E21" s="52">
        <f t="shared" si="2"/>
        <v>0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0</v>
      </c>
      <c r="C22" s="52">
        <f t="shared" si="0"/>
        <v>0</v>
      </c>
      <c r="D22" s="52">
        <f t="shared" si="1"/>
        <v>0</v>
      </c>
      <c r="E22" s="52">
        <f t="shared" si="2"/>
        <v>0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0</v>
      </c>
      <c r="C23" s="52">
        <f t="shared" si="0"/>
        <v>0</v>
      </c>
      <c r="D23" s="52">
        <f t="shared" si="1"/>
        <v>0</v>
      </c>
      <c r="E23" s="52">
        <f t="shared" si="2"/>
        <v>0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0</v>
      </c>
      <c r="C24" s="52">
        <f t="shared" si="0"/>
        <v>0</v>
      </c>
      <c r="D24" s="52">
        <f t="shared" si="1"/>
        <v>0</v>
      </c>
      <c r="E24" s="52">
        <f t="shared" si="2"/>
        <v>0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0</v>
      </c>
      <c r="C25" s="52">
        <f t="shared" si="0"/>
        <v>0</v>
      </c>
      <c r="D25" s="52">
        <f t="shared" si="1"/>
        <v>0</v>
      </c>
      <c r="E25" s="52">
        <f t="shared" si="2"/>
        <v>0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0</v>
      </c>
      <c r="C26" s="52">
        <f t="shared" si="0"/>
        <v>0</v>
      </c>
      <c r="D26" s="52">
        <f t="shared" si="1"/>
        <v>0</v>
      </c>
      <c r="E26" s="52">
        <f t="shared" si="2"/>
        <v>0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0</v>
      </c>
      <c r="C27" s="52">
        <f t="shared" si="0"/>
        <v>0</v>
      </c>
      <c r="D27" s="52">
        <f t="shared" si="1"/>
        <v>0</v>
      </c>
      <c r="E27" s="52">
        <f t="shared" si="2"/>
        <v>0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0</v>
      </c>
      <c r="C28" s="52">
        <f t="shared" si="0"/>
        <v>0</v>
      </c>
      <c r="D28" s="52">
        <f t="shared" si="1"/>
        <v>0</v>
      </c>
      <c r="E28" s="52">
        <f t="shared" si="2"/>
        <v>0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0</v>
      </c>
      <c r="C29" s="52">
        <f t="shared" si="0"/>
        <v>0</v>
      </c>
      <c r="D29" s="52">
        <f t="shared" si="1"/>
        <v>0</v>
      </c>
      <c r="E29" s="52">
        <f t="shared" si="2"/>
        <v>0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0</v>
      </c>
      <c r="C30" s="52">
        <f t="shared" si="0"/>
        <v>0</v>
      </c>
      <c r="D30" s="52">
        <f t="shared" si="1"/>
        <v>0</v>
      </c>
      <c r="E30" s="52">
        <f t="shared" si="2"/>
        <v>0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0</v>
      </c>
      <c r="C31" s="52">
        <f t="shared" si="0"/>
        <v>0</v>
      </c>
      <c r="D31" s="52">
        <f t="shared" si="1"/>
        <v>0</v>
      </c>
      <c r="E31" s="52">
        <f t="shared" si="2"/>
        <v>0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0</v>
      </c>
      <c r="C32" s="52">
        <f t="shared" si="0"/>
        <v>0</v>
      </c>
      <c r="D32" s="52">
        <f t="shared" si="1"/>
        <v>0</v>
      </c>
      <c r="E32" s="52">
        <f t="shared" si="2"/>
        <v>0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0</v>
      </c>
      <c r="C33" s="52">
        <f t="shared" si="0"/>
        <v>0</v>
      </c>
      <c r="D33" s="52">
        <f t="shared" si="1"/>
        <v>0</v>
      </c>
      <c r="E33" s="52">
        <f t="shared" si="2"/>
        <v>0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0</v>
      </c>
      <c r="C34" s="52">
        <f t="shared" si="0"/>
        <v>0</v>
      </c>
      <c r="D34" s="52">
        <f t="shared" si="1"/>
        <v>0</v>
      </c>
      <c r="E34" s="52">
        <f t="shared" si="2"/>
        <v>0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0</v>
      </c>
      <c r="C35" s="52">
        <f t="shared" si="0"/>
        <v>0</v>
      </c>
      <c r="D35" s="52">
        <f t="shared" si="1"/>
        <v>0</v>
      </c>
      <c r="E35" s="52">
        <f t="shared" si="2"/>
        <v>0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0</v>
      </c>
      <c r="C36" s="52">
        <f t="shared" si="0"/>
        <v>0</v>
      </c>
      <c r="D36" s="52">
        <f t="shared" si="1"/>
        <v>0</v>
      </c>
      <c r="E36" s="52">
        <f t="shared" si="2"/>
        <v>0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0</v>
      </c>
      <c r="C37" s="52">
        <f t="shared" si="0"/>
        <v>0</v>
      </c>
      <c r="D37" s="52">
        <f t="shared" si="1"/>
        <v>0</v>
      </c>
      <c r="E37" s="52">
        <f t="shared" si="2"/>
        <v>0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0</v>
      </c>
      <c r="C38" s="52">
        <f t="shared" si="0"/>
        <v>0</v>
      </c>
      <c r="D38" s="52">
        <f t="shared" si="1"/>
        <v>0</v>
      </c>
      <c r="E38" s="52">
        <f t="shared" si="2"/>
        <v>0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0</v>
      </c>
      <c r="C39" s="52">
        <f t="shared" si="0"/>
        <v>0</v>
      </c>
      <c r="D39" s="52">
        <f t="shared" si="1"/>
        <v>0</v>
      </c>
      <c r="E39" s="52">
        <f t="shared" si="2"/>
        <v>0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0</v>
      </c>
      <c r="C40" s="52">
        <f t="shared" si="0"/>
        <v>0</v>
      </c>
      <c r="D40" s="52">
        <f t="shared" si="1"/>
        <v>0</v>
      </c>
      <c r="E40" s="52">
        <f t="shared" si="2"/>
        <v>0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0</v>
      </c>
      <c r="C41" s="52">
        <f t="shared" si="0"/>
        <v>0</v>
      </c>
      <c r="D41" s="52">
        <f t="shared" si="1"/>
        <v>0</v>
      </c>
      <c r="E41" s="52">
        <f t="shared" si="2"/>
        <v>0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0</v>
      </c>
      <c r="C42" s="52">
        <f t="shared" si="0"/>
        <v>0</v>
      </c>
      <c r="D42" s="52">
        <f t="shared" si="1"/>
        <v>0</v>
      </c>
      <c r="E42" s="52">
        <f t="shared" si="2"/>
        <v>0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0</v>
      </c>
      <c r="C43" s="52">
        <f t="shared" si="0"/>
        <v>0</v>
      </c>
      <c r="D43" s="52">
        <f t="shared" si="1"/>
        <v>0</v>
      </c>
      <c r="E43" s="52">
        <f t="shared" si="2"/>
        <v>0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0</v>
      </c>
      <c r="C44" s="52">
        <f t="shared" si="0"/>
        <v>0</v>
      </c>
      <c r="D44" s="52">
        <f t="shared" si="1"/>
        <v>0</v>
      </c>
      <c r="E44" s="52">
        <f t="shared" si="2"/>
        <v>0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0</v>
      </c>
      <c r="C45" s="52">
        <f t="shared" si="0"/>
        <v>0</v>
      </c>
      <c r="D45" s="52">
        <f t="shared" si="1"/>
        <v>0</v>
      </c>
      <c r="E45" s="52">
        <f t="shared" si="2"/>
        <v>0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0</v>
      </c>
      <c r="C46" s="52">
        <f t="shared" si="0"/>
        <v>0</v>
      </c>
      <c r="D46" s="52">
        <f t="shared" si="1"/>
        <v>0</v>
      </c>
      <c r="E46" s="52">
        <f t="shared" si="2"/>
        <v>0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0</v>
      </c>
      <c r="C47" s="52">
        <f t="shared" si="0"/>
        <v>0</v>
      </c>
      <c r="D47" s="52">
        <f t="shared" si="1"/>
        <v>0</v>
      </c>
      <c r="E47" s="52">
        <f t="shared" si="2"/>
        <v>0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0</v>
      </c>
      <c r="C48" s="52">
        <f t="shared" si="0"/>
        <v>0</v>
      </c>
      <c r="D48" s="52">
        <f t="shared" si="1"/>
        <v>0</v>
      </c>
      <c r="E48" s="52">
        <f t="shared" si="2"/>
        <v>0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0</v>
      </c>
      <c r="C49" s="52">
        <f t="shared" si="0"/>
        <v>0</v>
      </c>
      <c r="D49" s="52">
        <f t="shared" si="1"/>
        <v>0</v>
      </c>
      <c r="E49" s="52">
        <f t="shared" si="2"/>
        <v>0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0</v>
      </c>
      <c r="C50" s="52">
        <f t="shared" si="0"/>
        <v>0</v>
      </c>
      <c r="D50" s="52">
        <f t="shared" si="1"/>
        <v>0</v>
      </c>
      <c r="E50" s="52">
        <f t="shared" si="2"/>
        <v>0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0</v>
      </c>
      <c r="C51" s="52">
        <f t="shared" si="0"/>
        <v>0</v>
      </c>
      <c r="D51" s="52">
        <f t="shared" si="1"/>
        <v>0</v>
      </c>
      <c r="E51" s="52">
        <f t="shared" si="2"/>
        <v>0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0</v>
      </c>
      <c r="C52" s="52">
        <f t="shared" si="0"/>
        <v>0</v>
      </c>
      <c r="D52" s="52">
        <f t="shared" si="1"/>
        <v>0</v>
      </c>
      <c r="E52" s="52">
        <f t="shared" si="2"/>
        <v>0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0</v>
      </c>
      <c r="C53" s="52">
        <f t="shared" si="0"/>
        <v>0</v>
      </c>
      <c r="D53" s="52">
        <f t="shared" si="1"/>
        <v>0</v>
      </c>
      <c r="E53" s="52">
        <f t="shared" si="2"/>
        <v>0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0</v>
      </c>
      <c r="C54" s="52">
        <f t="shared" si="0"/>
        <v>0</v>
      </c>
      <c r="D54" s="52">
        <f t="shared" si="1"/>
        <v>0</v>
      </c>
      <c r="E54" s="52">
        <f t="shared" si="2"/>
        <v>0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0</v>
      </c>
      <c r="C55" s="52">
        <f t="shared" si="0"/>
        <v>0</v>
      </c>
      <c r="D55" s="52">
        <f t="shared" si="1"/>
        <v>0</v>
      </c>
      <c r="E55" s="52">
        <f t="shared" si="2"/>
        <v>0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0</v>
      </c>
      <c r="C56" s="52">
        <f t="shared" si="0"/>
        <v>0</v>
      </c>
      <c r="D56" s="52">
        <f t="shared" si="1"/>
        <v>0</v>
      </c>
      <c r="E56" s="52">
        <f t="shared" si="2"/>
        <v>0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0</v>
      </c>
      <c r="C57" s="52">
        <f t="shared" si="0"/>
        <v>0</v>
      </c>
      <c r="D57" s="52">
        <f t="shared" si="1"/>
        <v>0</v>
      </c>
      <c r="E57" s="52">
        <f t="shared" si="2"/>
        <v>0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0</v>
      </c>
      <c r="C58" s="52">
        <f t="shared" si="0"/>
        <v>0</v>
      </c>
      <c r="D58" s="52">
        <f t="shared" si="1"/>
        <v>0</v>
      </c>
      <c r="E58" s="52">
        <f t="shared" si="2"/>
        <v>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0</v>
      </c>
      <c r="C59" s="52">
        <f t="shared" si="0"/>
        <v>0</v>
      </c>
      <c r="D59" s="52">
        <f t="shared" si="1"/>
        <v>0</v>
      </c>
      <c r="E59" s="52">
        <f t="shared" si="2"/>
        <v>0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0</v>
      </c>
      <c r="C60" s="52">
        <f t="shared" si="0"/>
        <v>0</v>
      </c>
      <c r="D60" s="52">
        <f t="shared" si="1"/>
        <v>0</v>
      </c>
      <c r="E60" s="52">
        <f t="shared" si="2"/>
        <v>0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0</v>
      </c>
      <c r="C61" s="52">
        <f t="shared" si="0"/>
        <v>0</v>
      </c>
      <c r="D61" s="52">
        <f t="shared" si="1"/>
        <v>0</v>
      </c>
      <c r="E61" s="52">
        <f t="shared" si="2"/>
        <v>0</v>
      </c>
      <c r="F61" s="52">
        <f t="shared" si="3"/>
        <v>0</v>
      </c>
    </row>
    <row r="62" spans="1:6" x14ac:dyDescent="0.25">
      <c r="A62" s="1" t="s">
        <v>61</v>
      </c>
      <c r="B62" s="52">
        <f>'FA1'!J70</f>
        <v>0</v>
      </c>
      <c r="C62" s="52">
        <f t="shared" si="0"/>
        <v>0</v>
      </c>
      <c r="D62" s="52">
        <f t="shared" si="1"/>
        <v>0</v>
      </c>
      <c r="E62" s="52">
        <f t="shared" si="2"/>
        <v>0</v>
      </c>
      <c r="F62" s="52">
        <f t="shared" si="3"/>
        <v>0</v>
      </c>
    </row>
    <row r="63" spans="1:6" x14ac:dyDescent="0.25">
      <c r="A63" s="1" t="s">
        <v>62</v>
      </c>
      <c r="B63" s="52">
        <f>'FA1'!J71</f>
        <v>0</v>
      </c>
      <c r="C63" s="52">
        <f t="shared" si="0"/>
        <v>0</v>
      </c>
      <c r="D63" s="52">
        <f t="shared" si="1"/>
        <v>0</v>
      </c>
      <c r="E63" s="52">
        <f t="shared" si="2"/>
        <v>0</v>
      </c>
      <c r="F63" s="52">
        <f t="shared" si="3"/>
        <v>0</v>
      </c>
    </row>
    <row r="64" spans="1:6" x14ac:dyDescent="0.25">
      <c r="A64" s="1" t="s">
        <v>63</v>
      </c>
      <c r="B64" s="52">
        <f>'FA1'!J72</f>
        <v>0</v>
      </c>
      <c r="C64" s="52">
        <f t="shared" si="0"/>
        <v>0</v>
      </c>
      <c r="D64" s="52">
        <f t="shared" si="1"/>
        <v>0</v>
      </c>
      <c r="E64" s="52">
        <f t="shared" si="2"/>
        <v>0</v>
      </c>
      <c r="F64" s="52">
        <f t="shared" si="3"/>
        <v>0</v>
      </c>
    </row>
    <row r="65" spans="1:6" x14ac:dyDescent="0.25">
      <c r="A65" s="1" t="s">
        <v>64</v>
      </c>
      <c r="B65" s="52">
        <f>'FA1'!J73</f>
        <v>0</v>
      </c>
      <c r="C65" s="52">
        <f t="shared" si="0"/>
        <v>0</v>
      </c>
      <c r="D65" s="52">
        <f t="shared" si="1"/>
        <v>0</v>
      </c>
      <c r="E65" s="52">
        <f t="shared" si="2"/>
        <v>0</v>
      </c>
      <c r="F65" s="52">
        <f t="shared" si="3"/>
        <v>0</v>
      </c>
    </row>
    <row r="66" spans="1:6" x14ac:dyDescent="0.25">
      <c r="A66" s="1" t="s">
        <v>65</v>
      </c>
      <c r="B66" s="52">
        <f>'FA1'!J74</f>
        <v>0</v>
      </c>
      <c r="C66" s="52">
        <f t="shared" si="0"/>
        <v>0</v>
      </c>
      <c r="D66" s="52">
        <f t="shared" si="1"/>
        <v>0</v>
      </c>
      <c r="E66" s="52">
        <f t="shared" si="2"/>
        <v>0</v>
      </c>
      <c r="F66" s="52">
        <f t="shared" si="3"/>
        <v>0</v>
      </c>
    </row>
    <row r="67" spans="1:6" x14ac:dyDescent="0.25">
      <c r="A67" s="1" t="s">
        <v>66</v>
      </c>
      <c r="B67" s="52">
        <f>'FA1'!J75</f>
        <v>0</v>
      </c>
      <c r="C67" s="52">
        <f t="shared" si="0"/>
        <v>0</v>
      </c>
      <c r="D67" s="52">
        <f t="shared" si="1"/>
        <v>0</v>
      </c>
      <c r="E67" s="52">
        <f t="shared" si="2"/>
        <v>0</v>
      </c>
      <c r="F67" s="52">
        <f t="shared" si="3"/>
        <v>0</v>
      </c>
    </row>
    <row r="68" spans="1:6" x14ac:dyDescent="0.25">
      <c r="A68" s="1" t="s">
        <v>67</v>
      </c>
      <c r="B68" s="52">
        <f>'FA1'!J76</f>
        <v>0</v>
      </c>
      <c r="C68" s="52">
        <f t="shared" ref="C68:C102" si="4">B68*$C$1</f>
        <v>0</v>
      </c>
      <c r="D68" s="52">
        <f t="shared" ref="D68:D102" si="5">B68*$D$1</f>
        <v>0</v>
      </c>
      <c r="E68" s="52">
        <f t="shared" ref="E68:E102" si="6">SUM(C68:D68)</f>
        <v>0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'FA1'!J77</f>
        <v>0</v>
      </c>
      <c r="C69" s="52">
        <f t="shared" si="4"/>
        <v>0</v>
      </c>
      <c r="D69" s="52">
        <f t="shared" si="5"/>
        <v>0</v>
      </c>
      <c r="E69" s="52">
        <f t="shared" si="6"/>
        <v>0</v>
      </c>
      <c r="F69" s="52">
        <f t="shared" si="7"/>
        <v>0</v>
      </c>
    </row>
    <row r="70" spans="1:6" x14ac:dyDescent="0.25">
      <c r="A70" s="1" t="s">
        <v>69</v>
      </c>
      <c r="B70" s="52">
        <f>'FA1'!J78</f>
        <v>0</v>
      </c>
      <c r="C70" s="52">
        <f t="shared" si="4"/>
        <v>0</v>
      </c>
      <c r="D70" s="52">
        <f t="shared" si="5"/>
        <v>0</v>
      </c>
      <c r="E70" s="52">
        <f t="shared" si="6"/>
        <v>0</v>
      </c>
      <c r="F70" s="52">
        <f t="shared" si="7"/>
        <v>0</v>
      </c>
    </row>
    <row r="71" spans="1:6" x14ac:dyDescent="0.25">
      <c r="A71" s="1" t="s">
        <v>70</v>
      </c>
      <c r="B71" s="52">
        <f>'FA1'!J79</f>
        <v>0</v>
      </c>
      <c r="C71" s="52">
        <f t="shared" si="4"/>
        <v>0</v>
      </c>
      <c r="D71" s="52">
        <f t="shared" si="5"/>
        <v>0</v>
      </c>
      <c r="E71" s="52">
        <f t="shared" si="6"/>
        <v>0</v>
      </c>
      <c r="F71" s="52">
        <f t="shared" si="7"/>
        <v>0</v>
      </c>
    </row>
    <row r="72" spans="1:6" x14ac:dyDescent="0.25">
      <c r="A72" s="1" t="s">
        <v>71</v>
      </c>
      <c r="B72" s="52">
        <f>'FA1'!J80</f>
        <v>0</v>
      </c>
      <c r="C72" s="52">
        <f t="shared" si="4"/>
        <v>0</v>
      </c>
      <c r="D72" s="52">
        <f t="shared" si="5"/>
        <v>0</v>
      </c>
      <c r="E72" s="52">
        <f t="shared" si="6"/>
        <v>0</v>
      </c>
      <c r="F72" s="52">
        <f t="shared" si="7"/>
        <v>0</v>
      </c>
    </row>
    <row r="73" spans="1:6" x14ac:dyDescent="0.25">
      <c r="A73" s="1" t="s">
        <v>72</v>
      </c>
      <c r="B73" s="52">
        <f>'FA1'!J81</f>
        <v>0</v>
      </c>
      <c r="C73" s="52">
        <f t="shared" si="4"/>
        <v>0</v>
      </c>
      <c r="D73" s="52">
        <f t="shared" si="5"/>
        <v>0</v>
      </c>
      <c r="E73" s="52">
        <f t="shared" si="6"/>
        <v>0</v>
      </c>
      <c r="F73" s="52">
        <f t="shared" si="7"/>
        <v>0</v>
      </c>
    </row>
    <row r="74" spans="1:6" x14ac:dyDescent="0.25">
      <c r="A74" s="1" t="s">
        <v>73</v>
      </c>
      <c r="B74" s="52">
        <f>'FA1'!J82</f>
        <v>0</v>
      </c>
      <c r="C74" s="52">
        <f t="shared" si="4"/>
        <v>0</v>
      </c>
      <c r="D74" s="52">
        <f t="shared" si="5"/>
        <v>0</v>
      </c>
      <c r="E74" s="52">
        <f t="shared" si="6"/>
        <v>0</v>
      </c>
      <c r="F74" s="52">
        <f t="shared" si="7"/>
        <v>0</v>
      </c>
    </row>
    <row r="75" spans="1:6" x14ac:dyDescent="0.25">
      <c r="A75" s="1" t="s">
        <v>74</v>
      </c>
      <c r="B75" s="52">
        <f>'FA1'!J83</f>
        <v>0</v>
      </c>
      <c r="C75" s="52">
        <f t="shared" si="4"/>
        <v>0</v>
      </c>
      <c r="D75" s="52">
        <f t="shared" si="5"/>
        <v>0</v>
      </c>
      <c r="E75" s="52">
        <f t="shared" si="6"/>
        <v>0</v>
      </c>
      <c r="F75" s="52">
        <f t="shared" si="7"/>
        <v>0</v>
      </c>
    </row>
    <row r="76" spans="1:6" x14ac:dyDescent="0.25">
      <c r="A76" s="1" t="s">
        <v>75</v>
      </c>
      <c r="B76" s="52">
        <f>'FA1'!J84</f>
        <v>0</v>
      </c>
      <c r="C76" s="52">
        <f t="shared" si="4"/>
        <v>0</v>
      </c>
      <c r="D76" s="52">
        <f t="shared" si="5"/>
        <v>0</v>
      </c>
      <c r="E76" s="52">
        <f t="shared" si="6"/>
        <v>0</v>
      </c>
      <c r="F76" s="52">
        <f t="shared" si="7"/>
        <v>0</v>
      </c>
    </row>
    <row r="77" spans="1:6" x14ac:dyDescent="0.25">
      <c r="A77" s="1" t="s">
        <v>76</v>
      </c>
      <c r="B77" s="52">
        <f>'FA1'!J85</f>
        <v>0</v>
      </c>
      <c r="C77" s="52">
        <f t="shared" si="4"/>
        <v>0</v>
      </c>
      <c r="D77" s="52">
        <f t="shared" si="5"/>
        <v>0</v>
      </c>
      <c r="E77" s="52">
        <f t="shared" si="6"/>
        <v>0</v>
      </c>
      <c r="F77" s="52">
        <f t="shared" si="7"/>
        <v>0</v>
      </c>
    </row>
    <row r="78" spans="1:6" x14ac:dyDescent="0.25">
      <c r="A78" s="1" t="s">
        <v>77</v>
      </c>
      <c r="B78" s="52">
        <f>'FA1'!J86</f>
        <v>0</v>
      </c>
      <c r="C78" s="52">
        <f t="shared" si="4"/>
        <v>0</v>
      </c>
      <c r="D78" s="52">
        <f t="shared" si="5"/>
        <v>0</v>
      </c>
      <c r="E78" s="52">
        <f t="shared" si="6"/>
        <v>0</v>
      </c>
      <c r="F78" s="52">
        <f t="shared" si="7"/>
        <v>0</v>
      </c>
    </row>
    <row r="79" spans="1:6" x14ac:dyDescent="0.25">
      <c r="A79" s="1" t="s">
        <v>78</v>
      </c>
      <c r="B79" s="52">
        <f>'FA1'!J87</f>
        <v>0</v>
      </c>
      <c r="C79" s="52">
        <f t="shared" si="4"/>
        <v>0</v>
      </c>
      <c r="D79" s="52">
        <f t="shared" si="5"/>
        <v>0</v>
      </c>
      <c r="E79" s="52">
        <f t="shared" si="6"/>
        <v>0</v>
      </c>
      <c r="F79" s="52">
        <f t="shared" si="7"/>
        <v>0</v>
      </c>
    </row>
    <row r="80" spans="1:6" x14ac:dyDescent="0.25">
      <c r="A80" s="1" t="s">
        <v>79</v>
      </c>
      <c r="B80" s="52">
        <f>'FA1'!J88</f>
        <v>0</v>
      </c>
      <c r="C80" s="52">
        <f t="shared" si="4"/>
        <v>0</v>
      </c>
      <c r="D80" s="52">
        <f t="shared" si="5"/>
        <v>0</v>
      </c>
      <c r="E80" s="52">
        <f t="shared" si="6"/>
        <v>0</v>
      </c>
      <c r="F80" s="52">
        <f t="shared" si="7"/>
        <v>0</v>
      </c>
    </row>
    <row r="81" spans="1:6" x14ac:dyDescent="0.25">
      <c r="A81" s="1" t="s">
        <v>80</v>
      </c>
      <c r="B81" s="52">
        <f>'FA1'!J89</f>
        <v>0</v>
      </c>
      <c r="C81" s="52">
        <f t="shared" si="4"/>
        <v>0</v>
      </c>
      <c r="D81" s="52">
        <f t="shared" si="5"/>
        <v>0</v>
      </c>
      <c r="E81" s="52">
        <f t="shared" si="6"/>
        <v>0</v>
      </c>
      <c r="F81" s="52">
        <f t="shared" si="7"/>
        <v>0</v>
      </c>
    </row>
    <row r="82" spans="1:6" x14ac:dyDescent="0.25">
      <c r="A82" s="1" t="s">
        <v>81</v>
      </c>
      <c r="B82" s="52">
        <f>'FA1'!J90</f>
        <v>0</v>
      </c>
      <c r="C82" s="52">
        <f t="shared" si="4"/>
        <v>0</v>
      </c>
      <c r="D82" s="52">
        <f t="shared" si="5"/>
        <v>0</v>
      </c>
      <c r="E82" s="52">
        <f t="shared" si="6"/>
        <v>0</v>
      </c>
      <c r="F82" s="52">
        <f t="shared" si="7"/>
        <v>0</v>
      </c>
    </row>
    <row r="83" spans="1:6" x14ac:dyDescent="0.25">
      <c r="A83" s="1" t="s">
        <v>82</v>
      </c>
      <c r="B83" s="52">
        <f>'FA1'!J91</f>
        <v>0</v>
      </c>
      <c r="C83" s="52">
        <f t="shared" si="4"/>
        <v>0</v>
      </c>
      <c r="D83" s="52">
        <f t="shared" si="5"/>
        <v>0</v>
      </c>
      <c r="E83" s="52">
        <f t="shared" si="6"/>
        <v>0</v>
      </c>
      <c r="F83" s="52">
        <f t="shared" si="7"/>
        <v>0</v>
      </c>
    </row>
    <row r="84" spans="1:6" x14ac:dyDescent="0.25">
      <c r="A84" s="1" t="s">
        <v>83</v>
      </c>
      <c r="B84" s="52">
        <f>'FA1'!J92</f>
        <v>0</v>
      </c>
      <c r="C84" s="52">
        <f t="shared" si="4"/>
        <v>0</v>
      </c>
      <c r="D84" s="52">
        <f t="shared" si="5"/>
        <v>0</v>
      </c>
      <c r="E84" s="52">
        <f t="shared" si="6"/>
        <v>0</v>
      </c>
      <c r="F84" s="52">
        <f t="shared" si="7"/>
        <v>0</v>
      </c>
    </row>
    <row r="85" spans="1:6" x14ac:dyDescent="0.25">
      <c r="A85" s="1" t="s">
        <v>84</v>
      </c>
      <c r="B85" s="52">
        <f>'FA1'!J93</f>
        <v>0</v>
      </c>
      <c r="C85" s="52">
        <f t="shared" si="4"/>
        <v>0</v>
      </c>
      <c r="D85" s="52">
        <f t="shared" si="5"/>
        <v>0</v>
      </c>
      <c r="E85" s="52">
        <f t="shared" si="6"/>
        <v>0</v>
      </c>
      <c r="F85" s="52">
        <f t="shared" si="7"/>
        <v>0</v>
      </c>
    </row>
    <row r="86" spans="1:6" x14ac:dyDescent="0.25">
      <c r="A86" s="1" t="s">
        <v>85</v>
      </c>
      <c r="B86" s="52">
        <f>'FA1'!J94</f>
        <v>0</v>
      </c>
      <c r="C86" s="52">
        <f t="shared" si="4"/>
        <v>0</v>
      </c>
      <c r="D86" s="52">
        <f t="shared" si="5"/>
        <v>0</v>
      </c>
      <c r="E86" s="52">
        <f t="shared" si="6"/>
        <v>0</v>
      </c>
      <c r="F86" s="52">
        <f t="shared" si="7"/>
        <v>0</v>
      </c>
    </row>
    <row r="87" spans="1:6" x14ac:dyDescent="0.25">
      <c r="A87" s="1" t="s">
        <v>86</v>
      </c>
      <c r="B87" s="52">
        <f>'FA1'!J95</f>
        <v>0</v>
      </c>
      <c r="C87" s="52">
        <f t="shared" si="4"/>
        <v>0</v>
      </c>
      <c r="D87" s="52">
        <f t="shared" si="5"/>
        <v>0</v>
      </c>
      <c r="E87" s="52">
        <f t="shared" si="6"/>
        <v>0</v>
      </c>
      <c r="F87" s="52">
        <f t="shared" si="7"/>
        <v>0</v>
      </c>
    </row>
    <row r="88" spans="1:6" x14ac:dyDescent="0.25">
      <c r="A88" s="1" t="s">
        <v>87</v>
      </c>
      <c r="B88" s="52">
        <f>'FA1'!J96</f>
        <v>0</v>
      </c>
      <c r="C88" s="52">
        <f t="shared" si="4"/>
        <v>0</v>
      </c>
      <c r="D88" s="52">
        <f t="shared" si="5"/>
        <v>0</v>
      </c>
      <c r="E88" s="52">
        <f t="shared" si="6"/>
        <v>0</v>
      </c>
      <c r="F88" s="52">
        <f t="shared" si="7"/>
        <v>0</v>
      </c>
    </row>
    <row r="89" spans="1:6" x14ac:dyDescent="0.25">
      <c r="A89" s="1" t="s">
        <v>88</v>
      </c>
      <c r="B89" s="52">
        <f>'FA1'!J97</f>
        <v>0</v>
      </c>
      <c r="C89" s="52">
        <f t="shared" si="4"/>
        <v>0</v>
      </c>
      <c r="D89" s="52">
        <f t="shared" si="5"/>
        <v>0</v>
      </c>
      <c r="E89" s="52">
        <f t="shared" si="6"/>
        <v>0</v>
      </c>
      <c r="F89" s="52">
        <f t="shared" si="7"/>
        <v>0</v>
      </c>
    </row>
    <row r="90" spans="1:6" x14ac:dyDescent="0.25">
      <c r="A90" s="1" t="s">
        <v>89</v>
      </c>
      <c r="B90" s="52">
        <f>'FA1'!J98</f>
        <v>0</v>
      </c>
      <c r="C90" s="52">
        <f t="shared" si="4"/>
        <v>0</v>
      </c>
      <c r="D90" s="52">
        <f t="shared" si="5"/>
        <v>0</v>
      </c>
      <c r="E90" s="52">
        <f t="shared" si="6"/>
        <v>0</v>
      </c>
      <c r="F90" s="52">
        <f t="shared" si="7"/>
        <v>0</v>
      </c>
    </row>
    <row r="91" spans="1:6" x14ac:dyDescent="0.25">
      <c r="A91" s="1" t="s">
        <v>90</v>
      </c>
      <c r="B91" s="52">
        <f>'FA1'!J99</f>
        <v>0</v>
      </c>
      <c r="C91" s="52">
        <f t="shared" si="4"/>
        <v>0</v>
      </c>
      <c r="D91" s="52">
        <f t="shared" si="5"/>
        <v>0</v>
      </c>
      <c r="E91" s="52">
        <f t="shared" si="6"/>
        <v>0</v>
      </c>
      <c r="F91" s="52">
        <f t="shared" si="7"/>
        <v>0</v>
      </c>
    </row>
    <row r="92" spans="1:6" x14ac:dyDescent="0.25">
      <c r="A92" s="1" t="s">
        <v>91</v>
      </c>
      <c r="B92" s="52">
        <f>'FA1'!J100</f>
        <v>0</v>
      </c>
      <c r="C92" s="52">
        <f t="shared" si="4"/>
        <v>0</v>
      </c>
      <c r="D92" s="52">
        <f t="shared" si="5"/>
        <v>0</v>
      </c>
      <c r="E92" s="52">
        <f t="shared" si="6"/>
        <v>0</v>
      </c>
      <c r="F92" s="52">
        <f t="shared" si="7"/>
        <v>0</v>
      </c>
    </row>
    <row r="93" spans="1:6" x14ac:dyDescent="0.25">
      <c r="A93" s="1" t="s">
        <v>92</v>
      </c>
      <c r="B93" s="52">
        <f>'FA1'!J101</f>
        <v>0</v>
      </c>
      <c r="C93" s="52">
        <f t="shared" si="4"/>
        <v>0</v>
      </c>
      <c r="D93" s="52">
        <f t="shared" si="5"/>
        <v>0</v>
      </c>
      <c r="E93" s="52">
        <f t="shared" si="6"/>
        <v>0</v>
      </c>
      <c r="F93" s="52">
        <f t="shared" si="7"/>
        <v>0</v>
      </c>
    </row>
    <row r="94" spans="1:6" x14ac:dyDescent="0.25">
      <c r="A94" s="1" t="s">
        <v>93</v>
      </c>
      <c r="B94" s="52">
        <f>'FA1'!J102</f>
        <v>0</v>
      </c>
      <c r="C94" s="52">
        <f t="shared" si="4"/>
        <v>0</v>
      </c>
      <c r="D94" s="52">
        <f t="shared" si="5"/>
        <v>0</v>
      </c>
      <c r="E94" s="52">
        <f t="shared" si="6"/>
        <v>0</v>
      </c>
      <c r="F94" s="52">
        <f t="shared" si="7"/>
        <v>0</v>
      </c>
    </row>
    <row r="95" spans="1:6" x14ac:dyDescent="0.25">
      <c r="A95" s="1" t="s">
        <v>94</v>
      </c>
      <c r="B95" s="52">
        <f>'FA1'!J103</f>
        <v>0</v>
      </c>
      <c r="C95" s="52">
        <f t="shared" si="4"/>
        <v>0</v>
      </c>
      <c r="D95" s="52">
        <f t="shared" si="5"/>
        <v>0</v>
      </c>
      <c r="E95" s="52">
        <f t="shared" si="6"/>
        <v>0</v>
      </c>
      <c r="F95" s="52">
        <f t="shared" si="7"/>
        <v>0</v>
      </c>
    </row>
    <row r="96" spans="1:6" x14ac:dyDescent="0.25">
      <c r="A96" s="1" t="s">
        <v>95</v>
      </c>
      <c r="B96" s="52">
        <f>'FA1'!J104</f>
        <v>0</v>
      </c>
      <c r="C96" s="52">
        <f t="shared" si="4"/>
        <v>0</v>
      </c>
      <c r="D96" s="52">
        <f t="shared" si="5"/>
        <v>0</v>
      </c>
      <c r="E96" s="52">
        <f t="shared" si="6"/>
        <v>0</v>
      </c>
      <c r="F96" s="52">
        <f t="shared" si="7"/>
        <v>0</v>
      </c>
    </row>
    <row r="97" spans="1:6" x14ac:dyDescent="0.25">
      <c r="A97" s="1" t="s">
        <v>96</v>
      </c>
      <c r="B97" s="52">
        <f>'FA1'!J105</f>
        <v>0</v>
      </c>
      <c r="C97" s="52">
        <f t="shared" si="4"/>
        <v>0</v>
      </c>
      <c r="D97" s="52">
        <f t="shared" si="5"/>
        <v>0</v>
      </c>
      <c r="E97" s="52">
        <f t="shared" si="6"/>
        <v>0</v>
      </c>
      <c r="F97" s="52">
        <f t="shared" si="7"/>
        <v>0</v>
      </c>
    </row>
    <row r="98" spans="1:6" x14ac:dyDescent="0.25">
      <c r="A98" s="1" t="s">
        <v>97</v>
      </c>
      <c r="B98" s="52">
        <f>'FA1'!J106</f>
        <v>0</v>
      </c>
      <c r="C98" s="52">
        <f t="shared" si="4"/>
        <v>0</v>
      </c>
      <c r="D98" s="52">
        <f t="shared" si="5"/>
        <v>0</v>
      </c>
      <c r="E98" s="52">
        <f t="shared" si="6"/>
        <v>0</v>
      </c>
      <c r="F98" s="52">
        <f t="shared" si="7"/>
        <v>0</v>
      </c>
    </row>
    <row r="99" spans="1:6" x14ac:dyDescent="0.25">
      <c r="A99" s="1" t="s">
        <v>98</v>
      </c>
      <c r="B99" s="52">
        <f>'FA1'!J107</f>
        <v>0</v>
      </c>
      <c r="C99" s="52">
        <f t="shared" si="4"/>
        <v>0</v>
      </c>
      <c r="D99" s="52">
        <f t="shared" si="5"/>
        <v>0</v>
      </c>
      <c r="E99" s="52">
        <f t="shared" si="6"/>
        <v>0</v>
      </c>
      <c r="F99" s="52">
        <f t="shared" si="7"/>
        <v>0</v>
      </c>
    </row>
    <row r="100" spans="1:6" x14ac:dyDescent="0.25">
      <c r="A100" s="1" t="s">
        <v>99</v>
      </c>
      <c r="B100" s="52">
        <f>'FA1'!J108</f>
        <v>0</v>
      </c>
      <c r="C100" s="52">
        <f t="shared" si="4"/>
        <v>0</v>
      </c>
      <c r="D100" s="52">
        <f t="shared" si="5"/>
        <v>0</v>
      </c>
      <c r="E100" s="52">
        <f t="shared" si="6"/>
        <v>0</v>
      </c>
      <c r="F100" s="52">
        <f t="shared" si="7"/>
        <v>0</v>
      </c>
    </row>
    <row r="101" spans="1:6" x14ac:dyDescent="0.25">
      <c r="A101" s="1" t="s">
        <v>100</v>
      </c>
      <c r="B101" s="52">
        <f>'FA1'!J109</f>
        <v>0</v>
      </c>
      <c r="C101" s="52">
        <f t="shared" si="4"/>
        <v>0</v>
      </c>
      <c r="D101" s="52">
        <f t="shared" si="5"/>
        <v>0</v>
      </c>
      <c r="E101" s="52">
        <f t="shared" si="6"/>
        <v>0</v>
      </c>
      <c r="F101" s="52">
        <f t="shared" si="7"/>
        <v>0</v>
      </c>
    </row>
    <row r="102" spans="1:6" x14ac:dyDescent="0.25">
      <c r="A102" s="15" t="s">
        <v>101</v>
      </c>
      <c r="B102" s="52">
        <f>'FA1'!J110</f>
        <v>0</v>
      </c>
      <c r="C102" s="52">
        <f t="shared" si="4"/>
        <v>0</v>
      </c>
      <c r="D102" s="52">
        <f t="shared" si="5"/>
        <v>0</v>
      </c>
      <c r="E102" s="52">
        <f t="shared" si="6"/>
        <v>0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0</v>
      </c>
      <c r="C103" s="53">
        <f>SUM(C3:C102)</f>
        <v>0</v>
      </c>
      <c r="D103" s="53">
        <f t="shared" ref="D103:F103" si="8">SUM(D3:D102)</f>
        <v>0</v>
      </c>
      <c r="E103" s="53">
        <f t="shared" si="8"/>
        <v>0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2026-09-01T00:05:05Z</cp:lastPrinted>
  <dcterms:created xsi:type="dcterms:W3CDTF">2003-09-04T13:10:28Z</dcterms:created>
  <dcterms:modified xsi:type="dcterms:W3CDTF">2026-10-05T17:57:46Z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3" name="_ReviewingToolsShownOnce">
    <vt:lpwstr/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