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-2025\Child Welfare\"/>
    </mc:Choice>
  </mc:AlternateContent>
  <xr:revisionPtr revIDLastSave="0" documentId="13_ncr:1_{6C0C0C11-0BDC-4675-816F-F69F7745096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59" i="1"/>
  <c r="F5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10" i="1"/>
  <c r="F9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E111" i="1"/>
  <c r="D111" i="1"/>
  <c r="F111" i="1" l="1"/>
  <c r="L49" i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<sst xmlns="http://schemas.openxmlformats.org/spreadsheetml/2006/main" count="274" uniqueCount="248">
  <si>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</si>
  <si>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</si>
  <si>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</si>
  <si>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</si>
  <si>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</si>
  <si>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</si>
  <si>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</si>
  <si>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</si>
  <si>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</si>
  <si>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</si>
  <si>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</si>
  <si>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</si>
  <si>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</si>
  <si>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</si>
  <si>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</si>
  <si>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</si>
  <si>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</si>
  <si>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</si>
  <si>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</si>
  <si>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</si>
  <si>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</si>
  <si>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</si>
  <si>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</si>
  <si>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</si>
  <si>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</si>
  <si>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</si>
  <si>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</si>
  <si>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</si>
  <si>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</si>
  <si>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</si>
  <si>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</si>
  <si>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</si>
  <si>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</si>
  <si>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</si>
  <si>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</si>
  <si>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</si>
  <si>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</si>
  <si>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</si>
  <si>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</si>
  <si>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</si>
  <si>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</si>
  <si>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</si>
  <si>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</si>
  <si>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</si>
  <si>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</si>
  <si>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</si>
  <si>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</si>
  <si>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</si>
  <si>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</si>
  <si>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</si>
  <si>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</si>
  <si>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</si>
  <si>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</si>
  <si>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</si>
  <si>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</si>
  <si>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</si>
  <si>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</si>
  <si>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</si>
  <si>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</si>
  <si>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</si>
  <si>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</si>
  <si>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</si>
  <si>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</si>
  <si>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</si>
  <si>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</si>
  <si>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</si>
  <si>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</si>
  <si>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</si>
  <si>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</si>
  <si>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</si>
  <si>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</si>
  <si>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</si>
  <si>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</si>
  <si>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</si>
  <si>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</si>
  <si>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</si>
  <si>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</si>
  <si>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</si>
  <si>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</si>
  <si>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</si>
  <si>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</si>
  <si>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</si>
  <si>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</si>
  <si>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</si>
  <si>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</si>
  <si>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</si>
  <si>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</si>
  <si>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</si>
  <si>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</si>
  <si>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</si>
  <si>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</si>
  <si>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</si>
  <si>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</si>
  <si>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</si>
  <si>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</si>
  <si>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</si>
  <si>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</si>
  <si>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</si>
  <si>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</si>
  <si>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</si>
  <si>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</si>
  <si>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</si>
  <si>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</si>
  <si>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</si>
  <si>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</si>
  <si>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</si>
  <si>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</si>
  <si>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</si>
  <si>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</si>
  <si>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</si>
  <si>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</si>
  <si>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</si>
  <si>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</si>
  <si>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</si>
  <si>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</si>
  <si>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</si>
  <si>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</si>
  <si>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</si>
  <si>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</si>
  <si>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</si>
  <si>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</si>
  <si>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</si>
  <si>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</si>
  <si>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</si>
  <si>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</si>
  <si>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</si>
  <si>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</si>
  <si>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</si>
  <si>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</si>
  <si>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</si>
  <si>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</si>
  <si>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</si>
  <si>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</si>
  <si>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</si>
  <si>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</si>
  <si>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</si>
  <si>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</si>
  <si>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</si>
  <si>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</si>
  <si>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</si>
  <si>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</si>
  <si>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</si>
  <si>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</si>
  <si>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</si>
  <si>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</si>
  <si>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</si>
  <si>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</si>
  <si>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</si>
  <si>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</si>
  <si>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</si>
  <si>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</si>
  <si>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</si>
  <si>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</si>
  <si>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</si>
  <si>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</si>
  <si>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</si>
  <si>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</si>
  <si>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</si>
  <si>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</si>
  <si>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</si>
  <si>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</si>
  <si>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</si>
  <si>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</si>
  <si>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</si>
  <si>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</si>
  <si>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</si>
  <si>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</si>
  <si>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</si>
  <si>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</si>
  <si>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</si>
  <si>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</si>
  <si>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</si>
  <si>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</si>
  <si>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</si>
  <si>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</si>
  <si>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</si>
  <si>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</si>
  <si>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</si>
  <si>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</si>
  <si>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</si>
  <si>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</si>
  <si>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</si>
  <si>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</si>
  <si>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</si>
  <si>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</si>
  <si>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</si>
  <si>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</si>
  <si>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</si>
  <si>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</si>
  <si>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</si>
  <si>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</si>
  <si>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</si>
  <si>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</si>
  <si>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</si>
  <si>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</si>
  <si>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</si>
  <si>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</si>
  <si>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</si>
  <si>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</si>
  <si>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</si>
  <si>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</si>
  <si>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</si>
  <si>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</si>
  <si>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</si>
  <si>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</si>
  <si>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</si>
  <si>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</si>
  <si>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</si>
  <si>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</si>
  <si>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</si>
  <si>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</si>
  <si>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</si>
  <si>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</si>
  <si>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</si>
  <si>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</si>
  <si>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</si>
  <si>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</si>
  <si>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</si>
  <si>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</si>
  <si>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</si>
  <si>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</si>
  <si>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</si>
  <si>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</si>
  <si>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</si>
  <si>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</si>
  <si>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</si>
  <si>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</si>
  <si>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</si>
  <si>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</si>
  <si>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</si>
  <si>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</si>
  <si>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</si>
  <si>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</si>
  <si>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</si>
  <si>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</si>
  <si>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</si>
  <si>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</si>
  <si>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</si>
  <si>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</si>
  <si>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</si>
  <si>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</si>
  <si>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</si>
  <si>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Child Protective Services IV-E</t>
  </si>
  <si>
    <t>State Funds</t>
  </si>
  <si>
    <t>n/a</t>
  </si>
  <si>
    <t>IV-E CPS</t>
  </si>
  <si>
    <t>This funding authorization represents State Funds; Note: IV-E grant funds are uncapped</t>
  </si>
  <si>
    <t>SFY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</si>
</sst>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135</xdr:row>
      <xdr:rowOff>121227</xdr:rowOff>
    </xdr:from>
    <xdr:to>
      <xdr:col>3</xdr:col>
      <xdr:colOff>22167</xdr:colOff>
      <xdr:row>138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113</xdr:row>
          <xdr:rowOff>129885</xdr:rowOff>
        </xdr:from>
        <xdr:to>
          <xdr:col>5</xdr:col>
          <xdr:colOff>43294</xdr:colOff>
          <xdr:row>115</xdr:row>
          <xdr:rowOff>34636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355273" y="18253362"/>
              <a:ext cx="1290203" cy="320388"/>
              <a:chOff x="3744195" y="17300761"/>
              <a:chExt cx="1078908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95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3" y="17300761"/>
                <a:ext cx="649430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276125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topLeftCell="A90" zoomScale="110" zoomScaleNormal="110" workbookViewId="0">
      <selection activeCell="D122" sqref="D122:L122"/>
    </sheetView>
  </sheetViews>
  <sheetFormatPr defaultColWidth="9.140625" defaultRowHeight="11.25" x14ac:dyDescent="0.2"/>
  <cols>
    <col min="1" max="1" width="9.140625" style="1" customWidth="1"/>
    <col min="2" max="2" width="10.28515625" style="1" customWidth="1"/>
    <col min="3" max="3" width="16" style="1" customWidth="1"/>
    <col min="4" max="4" width="10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4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1" t="s">
        <v>236</v>
      </c>
      <c r="B3" s="61"/>
      <c r="C3" s="76" t="s">
        <v>242</v>
      </c>
      <c r="D3" s="76"/>
      <c r="E3" s="76"/>
      <c r="F3" s="76"/>
      <c r="H3" s="61" t="s">
        <v>232</v>
      </c>
      <c r="I3" s="61"/>
      <c r="J3" s="62">
        <v>45444</v>
      </c>
      <c r="K3" s="56" t="s">
        <v>230</v>
      </c>
      <c r="L3" s="62">
        <v>45808</v>
      </c>
    </row>
    <row r="4" spans="1:17" ht="12.75" x14ac:dyDescent="0.2">
      <c r="A4" s="61" t="s">
        <v>237</v>
      </c>
      <c r="B4" s="61"/>
      <c r="C4" s="63">
        <v>45474</v>
      </c>
      <c r="H4" s="97" t="s">
        <v>231</v>
      </c>
      <c r="I4" s="97"/>
      <c r="J4" s="62">
        <v>45474</v>
      </c>
      <c r="K4" s="56" t="s">
        <v>230</v>
      </c>
      <c r="L4" s="62">
        <v>45838</v>
      </c>
    </row>
    <row r="5" spans="1:17" ht="12.75" x14ac:dyDescent="0.2">
      <c r="A5" s="97" t="s">
        <v>238</v>
      </c>
      <c r="B5" s="97"/>
      <c r="C5" s="59">
        <v>1</v>
      </c>
      <c r="J5" s="1"/>
    </row>
    <row r="6" spans="1:17" ht="12.75" x14ac:dyDescent="0.2">
      <c r="D6" s="3"/>
      <c r="E6" s="3"/>
      <c r="F6" s="3"/>
      <c r="G6" s="3"/>
      <c r="H6" s="43"/>
      <c r="I6" s="43"/>
      <c r="J6" s="3"/>
      <c r="K6" s="3"/>
      <c r="L6" s="3"/>
    </row>
    <row r="7" spans="1:17" ht="30.75" customHeight="1" x14ac:dyDescent="0.2">
      <c r="D7" s="87" t="s">
        <v>105</v>
      </c>
      <c r="E7" s="78"/>
      <c r="F7" s="79"/>
      <c r="G7" s="77" t="s">
        <v>104</v>
      </c>
      <c r="H7" s="78"/>
      <c r="I7" s="79"/>
      <c r="J7" s="77" t="s">
        <v>108</v>
      </c>
      <c r="K7" s="78"/>
      <c r="L7" s="79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7"/>
      <c r="E9" s="64">
        <v>66475</v>
      </c>
      <c r="F9" s="13">
        <f>SUM(D9:E9)</f>
        <v>66475</v>
      </c>
      <c r="G9" s="71">
        <v>0</v>
      </c>
      <c r="H9" s="71">
        <v>0</v>
      </c>
      <c r="I9" s="14">
        <v>0</v>
      </c>
      <c r="J9" s="15">
        <f>D9+G9</f>
        <v>0</v>
      </c>
      <c r="K9" s="16">
        <f>E9+H9</f>
        <v>66475</v>
      </c>
      <c r="L9" s="13">
        <f>SUM(J9:K9)</f>
        <v>66475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8"/>
      <c r="E10" s="65">
        <v>17857</v>
      </c>
      <c r="F10" s="16">
        <f>SUM(D10:E10)</f>
        <v>17857</v>
      </c>
      <c r="G10" s="72">
        <v>0</v>
      </c>
      <c r="H10" s="72">
        <v>0</v>
      </c>
      <c r="I10" s="15">
        <v>0</v>
      </c>
      <c r="J10" s="15">
        <v>0</v>
      </c>
      <c r="K10" s="16">
        <f t="shared" ref="K10:K55" si="0">E10+H10</f>
        <v>17857</v>
      </c>
      <c r="L10" s="16">
        <f t="shared" ref="L10:L55" si="1">SUM(J10:K10)</f>
        <v>17857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8"/>
      <c r="E11" s="65">
        <v>5616</v>
      </c>
      <c r="F11" s="16">
        <f t="shared" ref="F11:F55" si="2">SUM(D11:E11)</f>
        <v>5616</v>
      </c>
      <c r="G11" s="72">
        <v>0</v>
      </c>
      <c r="H11" s="72">
        <v>0</v>
      </c>
      <c r="I11" s="15">
        <v>0</v>
      </c>
      <c r="J11" s="15">
        <f t="shared" ref="J11:J55" si="3">D11+G11</f>
        <v>0</v>
      </c>
      <c r="K11" s="16">
        <f t="shared" si="0"/>
        <v>5616</v>
      </c>
      <c r="L11" s="16">
        <f t="shared" si="1"/>
        <v>5616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8"/>
      <c r="E12" s="65">
        <v>2851</v>
      </c>
      <c r="F12" s="16">
        <f t="shared" si="2"/>
        <v>2851</v>
      </c>
      <c r="G12" s="72">
        <v>0</v>
      </c>
      <c r="H12" s="72">
        <v>0</v>
      </c>
      <c r="I12" s="15">
        <v>0</v>
      </c>
      <c r="J12" s="15">
        <f t="shared" si="3"/>
        <v>0</v>
      </c>
      <c r="K12" s="16">
        <f t="shared" si="0"/>
        <v>2851</v>
      </c>
      <c r="L12" s="16">
        <f t="shared" si="1"/>
        <v>2851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8"/>
      <c r="E13" s="65">
        <v>9347</v>
      </c>
      <c r="F13" s="16">
        <f t="shared" si="2"/>
        <v>9347</v>
      </c>
      <c r="G13" s="72">
        <v>0</v>
      </c>
      <c r="H13" s="72">
        <v>0</v>
      </c>
      <c r="I13" s="15">
        <v>0</v>
      </c>
      <c r="J13" s="15">
        <f t="shared" si="3"/>
        <v>0</v>
      </c>
      <c r="K13" s="16">
        <f t="shared" si="0"/>
        <v>9347</v>
      </c>
      <c r="L13" s="16">
        <f t="shared" si="1"/>
        <v>9347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8"/>
      <c r="E14" s="65">
        <v>8802</v>
      </c>
      <c r="F14" s="16">
        <f t="shared" si="2"/>
        <v>8802</v>
      </c>
      <c r="G14" s="72">
        <v>0</v>
      </c>
      <c r="H14" s="72">
        <v>0</v>
      </c>
      <c r="I14" s="15">
        <v>0</v>
      </c>
      <c r="J14" s="15">
        <f t="shared" si="3"/>
        <v>0</v>
      </c>
      <c r="K14" s="16">
        <f t="shared" si="0"/>
        <v>8802</v>
      </c>
      <c r="L14" s="16">
        <f t="shared" si="1"/>
        <v>8802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8"/>
      <c r="E15" s="65">
        <v>31973</v>
      </c>
      <c r="F15" s="16">
        <f t="shared" si="2"/>
        <v>31973</v>
      </c>
      <c r="G15" s="72">
        <v>0</v>
      </c>
      <c r="H15" s="72">
        <v>0</v>
      </c>
      <c r="I15" s="15">
        <v>0</v>
      </c>
      <c r="J15" s="15">
        <f t="shared" si="3"/>
        <v>0</v>
      </c>
      <c r="K15" s="16">
        <f t="shared" si="0"/>
        <v>31973</v>
      </c>
      <c r="L15" s="16">
        <f t="shared" si="1"/>
        <v>31973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8"/>
      <c r="E16" s="65">
        <v>2241</v>
      </c>
      <c r="F16" s="16">
        <f t="shared" si="2"/>
        <v>2241</v>
      </c>
      <c r="G16" s="72">
        <v>0</v>
      </c>
      <c r="H16" s="72">
        <v>0</v>
      </c>
      <c r="I16" s="15">
        <v>0</v>
      </c>
      <c r="J16" s="15">
        <f t="shared" si="3"/>
        <v>0</v>
      </c>
      <c r="K16" s="16">
        <f t="shared" si="0"/>
        <v>2241</v>
      </c>
      <c r="L16" s="16">
        <f t="shared" si="1"/>
        <v>2241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8"/>
      <c r="E17" s="65">
        <v>19990</v>
      </c>
      <c r="F17" s="16">
        <f t="shared" si="2"/>
        <v>19990</v>
      </c>
      <c r="G17" s="72">
        <v>0</v>
      </c>
      <c r="H17" s="72">
        <v>0</v>
      </c>
      <c r="I17" s="15">
        <v>0</v>
      </c>
      <c r="J17" s="15">
        <f t="shared" si="3"/>
        <v>0</v>
      </c>
      <c r="K17" s="16">
        <f t="shared" si="0"/>
        <v>19990</v>
      </c>
      <c r="L17" s="16">
        <f t="shared" si="1"/>
        <v>19990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8"/>
      <c r="E18" s="65">
        <v>48921</v>
      </c>
      <c r="F18" s="16">
        <f t="shared" si="2"/>
        <v>48921</v>
      </c>
      <c r="G18" s="72">
        <v>0</v>
      </c>
      <c r="H18" s="72">
        <v>0</v>
      </c>
      <c r="I18" s="15">
        <v>0</v>
      </c>
      <c r="J18" s="15">
        <f t="shared" si="3"/>
        <v>0</v>
      </c>
      <c r="K18" s="16">
        <f t="shared" si="0"/>
        <v>48921</v>
      </c>
      <c r="L18" s="16">
        <f t="shared" si="1"/>
        <v>48921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8"/>
      <c r="E19" s="65">
        <v>209396</v>
      </c>
      <c r="F19" s="16">
        <f t="shared" si="2"/>
        <v>209396</v>
      </c>
      <c r="G19" s="72">
        <v>0</v>
      </c>
      <c r="H19" s="72">
        <v>0</v>
      </c>
      <c r="I19" s="15">
        <v>0</v>
      </c>
      <c r="J19" s="15">
        <f t="shared" si="3"/>
        <v>0</v>
      </c>
      <c r="K19" s="16">
        <f t="shared" si="0"/>
        <v>209396</v>
      </c>
      <c r="L19" s="16">
        <f t="shared" si="1"/>
        <v>209396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8"/>
      <c r="E20" s="65">
        <v>71193</v>
      </c>
      <c r="F20" s="16">
        <f t="shared" si="2"/>
        <v>71193</v>
      </c>
      <c r="G20" s="72">
        <v>0</v>
      </c>
      <c r="H20" s="72">
        <v>0</v>
      </c>
      <c r="I20" s="15">
        <v>0</v>
      </c>
      <c r="J20" s="15">
        <f t="shared" si="3"/>
        <v>0</v>
      </c>
      <c r="K20" s="16">
        <f t="shared" si="0"/>
        <v>71193</v>
      </c>
      <c r="L20" s="16">
        <f t="shared" si="1"/>
        <v>71193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8"/>
      <c r="E21" s="65">
        <v>78515</v>
      </c>
      <c r="F21" s="16">
        <f t="shared" si="2"/>
        <v>78515</v>
      </c>
      <c r="G21" s="72">
        <v>0</v>
      </c>
      <c r="H21" s="72">
        <v>0</v>
      </c>
      <c r="I21" s="15">
        <v>0</v>
      </c>
      <c r="J21" s="15">
        <f t="shared" si="3"/>
        <v>0</v>
      </c>
      <c r="K21" s="16">
        <f t="shared" si="0"/>
        <v>78515</v>
      </c>
      <c r="L21" s="16">
        <f t="shared" si="1"/>
        <v>78515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8"/>
      <c r="E22" s="65">
        <v>56438</v>
      </c>
      <c r="F22" s="16">
        <f t="shared" si="2"/>
        <v>56438</v>
      </c>
      <c r="G22" s="72">
        <v>0</v>
      </c>
      <c r="H22" s="72">
        <v>0</v>
      </c>
      <c r="I22" s="15">
        <v>0</v>
      </c>
      <c r="J22" s="15">
        <f t="shared" si="3"/>
        <v>0</v>
      </c>
      <c r="K22" s="16">
        <f t="shared" si="0"/>
        <v>56438</v>
      </c>
      <c r="L22" s="16">
        <f t="shared" si="1"/>
        <v>56438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8"/>
      <c r="E23" s="65">
        <v>3931</v>
      </c>
      <c r="F23" s="16">
        <f t="shared" si="2"/>
        <v>3931</v>
      </c>
      <c r="G23" s="72">
        <v>0</v>
      </c>
      <c r="H23" s="72">
        <v>0</v>
      </c>
      <c r="I23" s="15">
        <v>0</v>
      </c>
      <c r="J23" s="15">
        <f t="shared" si="3"/>
        <v>0</v>
      </c>
      <c r="K23" s="16">
        <f t="shared" si="0"/>
        <v>3931</v>
      </c>
      <c r="L23" s="16">
        <f t="shared" si="1"/>
        <v>3931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8"/>
      <c r="E24" s="65">
        <v>28420</v>
      </c>
      <c r="F24" s="16">
        <f t="shared" si="2"/>
        <v>28420</v>
      </c>
      <c r="G24" s="72">
        <v>0</v>
      </c>
      <c r="H24" s="72">
        <v>0</v>
      </c>
      <c r="I24" s="15">
        <v>0</v>
      </c>
      <c r="J24" s="15">
        <f t="shared" si="3"/>
        <v>0</v>
      </c>
      <c r="K24" s="16">
        <f t="shared" si="0"/>
        <v>28420</v>
      </c>
      <c r="L24" s="16">
        <f t="shared" si="1"/>
        <v>28420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8"/>
      <c r="E25" s="65">
        <v>9845</v>
      </c>
      <c r="F25" s="16">
        <f t="shared" si="2"/>
        <v>9845</v>
      </c>
      <c r="G25" s="72">
        <v>0</v>
      </c>
      <c r="H25" s="72">
        <v>0</v>
      </c>
      <c r="I25" s="15">
        <v>0</v>
      </c>
      <c r="J25" s="15">
        <f t="shared" si="3"/>
        <v>0</v>
      </c>
      <c r="K25" s="16">
        <f t="shared" si="0"/>
        <v>9845</v>
      </c>
      <c r="L25" s="16">
        <f t="shared" si="1"/>
        <v>9845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8"/>
      <c r="E26" s="65">
        <v>118460</v>
      </c>
      <c r="F26" s="16">
        <f t="shared" si="2"/>
        <v>118460</v>
      </c>
      <c r="G26" s="72">
        <v>0</v>
      </c>
      <c r="H26" s="72">
        <v>0</v>
      </c>
      <c r="I26" s="15">
        <v>0</v>
      </c>
      <c r="J26" s="15">
        <f t="shared" si="3"/>
        <v>0</v>
      </c>
      <c r="K26" s="16">
        <f t="shared" si="0"/>
        <v>118460</v>
      </c>
      <c r="L26" s="16">
        <f t="shared" si="1"/>
        <v>118460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8"/>
      <c r="E27" s="65">
        <v>30478</v>
      </c>
      <c r="F27" s="16">
        <f t="shared" si="2"/>
        <v>30478</v>
      </c>
      <c r="G27" s="72">
        <v>0</v>
      </c>
      <c r="H27" s="72">
        <v>0</v>
      </c>
      <c r="I27" s="15">
        <v>0</v>
      </c>
      <c r="J27" s="15">
        <f t="shared" si="3"/>
        <v>0</v>
      </c>
      <c r="K27" s="16">
        <f t="shared" si="0"/>
        <v>30478</v>
      </c>
      <c r="L27" s="16">
        <f t="shared" si="1"/>
        <v>30478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8"/>
      <c r="E28" s="65">
        <v>12569</v>
      </c>
      <c r="F28" s="16">
        <f t="shared" si="2"/>
        <v>12569</v>
      </c>
      <c r="G28" s="72">
        <v>0</v>
      </c>
      <c r="H28" s="72">
        <v>0</v>
      </c>
      <c r="I28" s="15">
        <v>0</v>
      </c>
      <c r="J28" s="15">
        <f t="shared" si="3"/>
        <v>0</v>
      </c>
      <c r="K28" s="16">
        <f t="shared" si="0"/>
        <v>12569</v>
      </c>
      <c r="L28" s="16">
        <f t="shared" si="1"/>
        <v>12569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8"/>
      <c r="E29" s="65">
        <v>5204</v>
      </c>
      <c r="F29" s="16">
        <f t="shared" si="2"/>
        <v>5204</v>
      </c>
      <c r="G29" s="72">
        <v>0</v>
      </c>
      <c r="H29" s="72">
        <v>0</v>
      </c>
      <c r="I29" s="15">
        <v>0</v>
      </c>
      <c r="J29" s="15">
        <f t="shared" si="3"/>
        <v>0</v>
      </c>
      <c r="K29" s="16">
        <f t="shared" si="0"/>
        <v>5204</v>
      </c>
      <c r="L29" s="16">
        <f t="shared" si="1"/>
        <v>5204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8"/>
      <c r="E30" s="65">
        <v>6205</v>
      </c>
      <c r="F30" s="16">
        <f t="shared" si="2"/>
        <v>6205</v>
      </c>
      <c r="G30" s="72">
        <v>0</v>
      </c>
      <c r="H30" s="72">
        <v>0</v>
      </c>
      <c r="I30" s="15">
        <v>0</v>
      </c>
      <c r="J30" s="15">
        <f t="shared" si="3"/>
        <v>0</v>
      </c>
      <c r="K30" s="16">
        <f t="shared" si="0"/>
        <v>6205</v>
      </c>
      <c r="L30" s="16">
        <f t="shared" si="1"/>
        <v>6205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8"/>
      <c r="E31" s="65">
        <v>97042</v>
      </c>
      <c r="F31" s="16">
        <f t="shared" si="2"/>
        <v>97042</v>
      </c>
      <c r="G31" s="72">
        <v>0</v>
      </c>
      <c r="H31" s="72">
        <v>0</v>
      </c>
      <c r="I31" s="15">
        <v>0</v>
      </c>
      <c r="J31" s="15">
        <f t="shared" si="3"/>
        <v>0</v>
      </c>
      <c r="K31" s="16">
        <f t="shared" si="0"/>
        <v>97042</v>
      </c>
      <c r="L31" s="16">
        <f t="shared" si="1"/>
        <v>97042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8"/>
      <c r="E32" s="65">
        <v>36909</v>
      </c>
      <c r="F32" s="16">
        <f t="shared" si="2"/>
        <v>36909</v>
      </c>
      <c r="G32" s="72">
        <v>0</v>
      </c>
      <c r="H32" s="72">
        <v>0</v>
      </c>
      <c r="I32" s="15">
        <v>0</v>
      </c>
      <c r="J32" s="15">
        <f t="shared" si="3"/>
        <v>0</v>
      </c>
      <c r="K32" s="16">
        <f t="shared" si="0"/>
        <v>36909</v>
      </c>
      <c r="L32" s="16">
        <f t="shared" si="1"/>
        <v>36909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8"/>
      <c r="E33" s="65">
        <v>90799</v>
      </c>
      <c r="F33" s="16">
        <f t="shared" si="2"/>
        <v>90799</v>
      </c>
      <c r="G33" s="72">
        <v>0</v>
      </c>
      <c r="H33" s="72">
        <v>0</v>
      </c>
      <c r="I33" s="15">
        <v>0</v>
      </c>
      <c r="J33" s="15">
        <f t="shared" si="3"/>
        <v>0</v>
      </c>
      <c r="K33" s="16">
        <f t="shared" si="0"/>
        <v>90799</v>
      </c>
      <c r="L33" s="16">
        <f t="shared" si="1"/>
        <v>90799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8"/>
      <c r="E34" s="65">
        <v>374200</v>
      </c>
      <c r="F34" s="16">
        <f t="shared" si="2"/>
        <v>374200</v>
      </c>
      <c r="G34" s="72">
        <v>0</v>
      </c>
      <c r="H34" s="72">
        <v>0</v>
      </c>
      <c r="I34" s="15">
        <v>0</v>
      </c>
      <c r="J34" s="15">
        <f t="shared" si="3"/>
        <v>0</v>
      </c>
      <c r="K34" s="16">
        <f t="shared" si="0"/>
        <v>374200</v>
      </c>
      <c r="L34" s="16">
        <f t="shared" si="1"/>
        <v>374200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8"/>
      <c r="E35" s="65">
        <v>18691</v>
      </c>
      <c r="F35" s="16">
        <f t="shared" si="2"/>
        <v>18691</v>
      </c>
      <c r="G35" s="72">
        <v>0</v>
      </c>
      <c r="H35" s="72">
        <v>0</v>
      </c>
      <c r="I35" s="15">
        <v>0</v>
      </c>
      <c r="J35" s="15">
        <f t="shared" si="3"/>
        <v>0</v>
      </c>
      <c r="K35" s="16">
        <f t="shared" si="0"/>
        <v>18691</v>
      </c>
      <c r="L35" s="16">
        <f t="shared" si="1"/>
        <v>18691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8"/>
      <c r="E36" s="65">
        <v>20724</v>
      </c>
      <c r="F36" s="16">
        <f t="shared" si="2"/>
        <v>20724</v>
      </c>
      <c r="G36" s="72">
        <v>0</v>
      </c>
      <c r="H36" s="72">
        <v>0</v>
      </c>
      <c r="I36" s="15">
        <v>0</v>
      </c>
      <c r="J36" s="15">
        <f t="shared" si="3"/>
        <v>0</v>
      </c>
      <c r="K36" s="16">
        <f t="shared" si="0"/>
        <v>20724</v>
      </c>
      <c r="L36" s="16">
        <f t="shared" si="1"/>
        <v>20724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8"/>
      <c r="E37" s="65">
        <v>94144</v>
      </c>
      <c r="F37" s="16">
        <f t="shared" si="2"/>
        <v>94144</v>
      </c>
      <c r="G37" s="72">
        <v>0</v>
      </c>
      <c r="H37" s="72">
        <v>0</v>
      </c>
      <c r="I37" s="15">
        <v>0</v>
      </c>
      <c r="J37" s="15">
        <f t="shared" si="3"/>
        <v>0</v>
      </c>
      <c r="K37" s="16">
        <f t="shared" si="0"/>
        <v>94144</v>
      </c>
      <c r="L37" s="16">
        <f t="shared" si="1"/>
        <v>94144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8"/>
      <c r="E38" s="65">
        <v>13604</v>
      </c>
      <c r="F38" s="16">
        <f t="shared" si="2"/>
        <v>13604</v>
      </c>
      <c r="G38" s="72">
        <v>0</v>
      </c>
      <c r="H38" s="72">
        <v>0</v>
      </c>
      <c r="I38" s="15">
        <v>0</v>
      </c>
      <c r="J38" s="15">
        <f t="shared" si="3"/>
        <v>0</v>
      </c>
      <c r="K38" s="16">
        <f t="shared" si="0"/>
        <v>13604</v>
      </c>
      <c r="L38" s="16">
        <f t="shared" si="1"/>
        <v>13604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8"/>
      <c r="E39" s="65">
        <v>44397</v>
      </c>
      <c r="F39" s="16">
        <f t="shared" si="2"/>
        <v>44397</v>
      </c>
      <c r="G39" s="72">
        <v>0</v>
      </c>
      <c r="H39" s="72">
        <v>0</v>
      </c>
      <c r="I39" s="15">
        <v>0</v>
      </c>
      <c r="J39" s="15">
        <f t="shared" si="3"/>
        <v>0</v>
      </c>
      <c r="K39" s="16">
        <f t="shared" si="0"/>
        <v>44397</v>
      </c>
      <c r="L39" s="16">
        <f t="shared" si="1"/>
        <v>44397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8"/>
      <c r="E40" s="65">
        <v>206519</v>
      </c>
      <c r="F40" s="16">
        <f t="shared" si="2"/>
        <v>206519</v>
      </c>
      <c r="G40" s="72">
        <v>0</v>
      </c>
      <c r="H40" s="72">
        <v>0</v>
      </c>
      <c r="I40" s="15">
        <v>0</v>
      </c>
      <c r="J40" s="15">
        <f t="shared" si="3"/>
        <v>0</v>
      </c>
      <c r="K40" s="16">
        <f t="shared" si="0"/>
        <v>206519</v>
      </c>
      <c r="L40" s="16">
        <f t="shared" si="1"/>
        <v>206519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8"/>
      <c r="E41" s="65">
        <v>49324</v>
      </c>
      <c r="F41" s="16">
        <f t="shared" si="2"/>
        <v>49324</v>
      </c>
      <c r="G41" s="72">
        <v>0</v>
      </c>
      <c r="H41" s="72">
        <v>0</v>
      </c>
      <c r="I41" s="15">
        <v>0</v>
      </c>
      <c r="J41" s="15">
        <f t="shared" si="3"/>
        <v>0</v>
      </c>
      <c r="K41" s="16">
        <f t="shared" si="0"/>
        <v>49324</v>
      </c>
      <c r="L41" s="16">
        <f t="shared" si="1"/>
        <v>49324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8"/>
      <c r="E42" s="65">
        <v>129832</v>
      </c>
      <c r="F42" s="16">
        <f t="shared" si="2"/>
        <v>129832</v>
      </c>
      <c r="G42" s="72">
        <v>0</v>
      </c>
      <c r="H42" s="72">
        <v>0</v>
      </c>
      <c r="I42" s="15">
        <v>0</v>
      </c>
      <c r="J42" s="15">
        <f t="shared" si="3"/>
        <v>0</v>
      </c>
      <c r="K42" s="16">
        <f t="shared" si="0"/>
        <v>129832</v>
      </c>
      <c r="L42" s="16">
        <f t="shared" si="1"/>
        <v>129832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8"/>
      <c r="E43" s="65">
        <v>19784</v>
      </c>
      <c r="F43" s="16">
        <f t="shared" si="2"/>
        <v>19784</v>
      </c>
      <c r="G43" s="72">
        <v>0</v>
      </c>
      <c r="H43" s="72">
        <v>0</v>
      </c>
      <c r="I43" s="15">
        <v>0</v>
      </c>
      <c r="J43" s="15">
        <f t="shared" si="3"/>
        <v>0</v>
      </c>
      <c r="K43" s="16">
        <f t="shared" si="0"/>
        <v>19784</v>
      </c>
      <c r="L43" s="16">
        <f t="shared" si="1"/>
        <v>19784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8"/>
      <c r="E44" s="65">
        <v>177646</v>
      </c>
      <c r="F44" s="16">
        <f t="shared" si="2"/>
        <v>177646</v>
      </c>
      <c r="G44" s="72">
        <v>0</v>
      </c>
      <c r="H44" s="72">
        <v>0</v>
      </c>
      <c r="I44" s="15">
        <v>0</v>
      </c>
      <c r="J44" s="15">
        <f t="shared" si="3"/>
        <v>0</v>
      </c>
      <c r="K44" s="16">
        <f t="shared" si="0"/>
        <v>177646</v>
      </c>
      <c r="L44" s="16">
        <f t="shared" si="1"/>
        <v>177646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8"/>
      <c r="E45" s="65">
        <v>3871</v>
      </c>
      <c r="F45" s="16">
        <f t="shared" si="2"/>
        <v>3871</v>
      </c>
      <c r="G45" s="72">
        <v>0</v>
      </c>
      <c r="H45" s="72">
        <v>0</v>
      </c>
      <c r="I45" s="15">
        <v>0</v>
      </c>
      <c r="J45" s="15">
        <f t="shared" si="3"/>
        <v>0</v>
      </c>
      <c r="K45" s="16">
        <f t="shared" si="0"/>
        <v>3871</v>
      </c>
      <c r="L45" s="16">
        <f t="shared" si="1"/>
        <v>3871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8"/>
      <c r="E46" s="65">
        <v>2272</v>
      </c>
      <c r="F46" s="16">
        <f t="shared" si="2"/>
        <v>2272</v>
      </c>
      <c r="G46" s="72">
        <v>0</v>
      </c>
      <c r="H46" s="72">
        <v>0</v>
      </c>
      <c r="I46" s="15">
        <v>0</v>
      </c>
      <c r="J46" s="15">
        <f t="shared" si="3"/>
        <v>0</v>
      </c>
      <c r="K46" s="16">
        <f t="shared" si="0"/>
        <v>2272</v>
      </c>
      <c r="L46" s="16">
        <f t="shared" si="1"/>
        <v>2272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8"/>
      <c r="E47" s="65">
        <v>12262</v>
      </c>
      <c r="F47" s="16">
        <f t="shared" si="2"/>
        <v>12262</v>
      </c>
      <c r="G47" s="72">
        <v>0</v>
      </c>
      <c r="H47" s="72">
        <v>0</v>
      </c>
      <c r="I47" s="15">
        <v>0</v>
      </c>
      <c r="J47" s="15">
        <f t="shared" si="3"/>
        <v>0</v>
      </c>
      <c r="K47" s="16">
        <f t="shared" si="0"/>
        <v>12262</v>
      </c>
      <c r="L47" s="16">
        <f t="shared" si="1"/>
        <v>12262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8"/>
      <c r="E48" s="65">
        <v>7203</v>
      </c>
      <c r="F48" s="16">
        <f t="shared" si="2"/>
        <v>7203</v>
      </c>
      <c r="G48" s="72">
        <v>0</v>
      </c>
      <c r="H48" s="72">
        <v>0</v>
      </c>
      <c r="I48" s="15">
        <v>0</v>
      </c>
      <c r="J48" s="15">
        <f t="shared" si="3"/>
        <v>0</v>
      </c>
      <c r="K48" s="16">
        <f t="shared" si="0"/>
        <v>7203</v>
      </c>
      <c r="L48" s="16">
        <f t="shared" si="1"/>
        <v>7203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8"/>
      <c r="E49" s="65">
        <v>226782</v>
      </c>
      <c r="F49" s="16">
        <f t="shared" si="2"/>
        <v>226782</v>
      </c>
      <c r="G49" s="72">
        <v>0</v>
      </c>
      <c r="H49" s="72">
        <v>0</v>
      </c>
      <c r="I49" s="15">
        <v>0</v>
      </c>
      <c r="J49" s="15">
        <f t="shared" si="3"/>
        <v>0</v>
      </c>
      <c r="K49" s="16">
        <f t="shared" si="0"/>
        <v>226782</v>
      </c>
      <c r="L49" s="16">
        <f t="shared" si="1"/>
        <v>226782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8"/>
      <c r="E50" s="65">
        <v>40275</v>
      </c>
      <c r="F50" s="16">
        <f t="shared" si="2"/>
        <v>40275</v>
      </c>
      <c r="G50" s="72">
        <v>0</v>
      </c>
      <c r="H50" s="72">
        <v>0</v>
      </c>
      <c r="I50" s="15">
        <v>0</v>
      </c>
      <c r="J50" s="15">
        <f t="shared" si="3"/>
        <v>0</v>
      </c>
      <c r="K50" s="16">
        <f t="shared" si="0"/>
        <v>40275</v>
      </c>
      <c r="L50" s="16">
        <f t="shared" si="1"/>
        <v>40275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8"/>
      <c r="E51" s="65">
        <v>80551</v>
      </c>
      <c r="F51" s="16">
        <f t="shared" si="2"/>
        <v>80551</v>
      </c>
      <c r="G51" s="72">
        <v>0</v>
      </c>
      <c r="H51" s="72">
        <v>0</v>
      </c>
      <c r="I51" s="15">
        <v>0</v>
      </c>
      <c r="J51" s="15">
        <f t="shared" si="3"/>
        <v>0</v>
      </c>
      <c r="K51" s="16">
        <f t="shared" si="0"/>
        <v>80551</v>
      </c>
      <c r="L51" s="16">
        <f t="shared" si="1"/>
        <v>80551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8"/>
      <c r="E52" s="65">
        <v>33460</v>
      </c>
      <c r="F52" s="16">
        <f t="shared" si="2"/>
        <v>33460</v>
      </c>
      <c r="G52" s="72">
        <v>0</v>
      </c>
      <c r="H52" s="72">
        <v>0</v>
      </c>
      <c r="I52" s="15">
        <v>0</v>
      </c>
      <c r="J52" s="15">
        <f t="shared" si="3"/>
        <v>0</v>
      </c>
      <c r="K52" s="16">
        <f t="shared" si="0"/>
        <v>33460</v>
      </c>
      <c r="L52" s="16">
        <f t="shared" si="1"/>
        <v>33460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8"/>
      <c r="E53" s="65">
        <v>118875</v>
      </c>
      <c r="F53" s="16">
        <f t="shared" si="2"/>
        <v>118875</v>
      </c>
      <c r="G53" s="72">
        <v>0</v>
      </c>
      <c r="H53" s="72">
        <v>0</v>
      </c>
      <c r="I53" s="15">
        <v>0</v>
      </c>
      <c r="J53" s="15">
        <f t="shared" si="3"/>
        <v>0</v>
      </c>
      <c r="K53" s="16">
        <f t="shared" si="0"/>
        <v>118875</v>
      </c>
      <c r="L53" s="16">
        <f t="shared" si="1"/>
        <v>118875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8"/>
      <c r="E54" s="65">
        <v>24162</v>
      </c>
      <c r="F54" s="16">
        <f t="shared" si="2"/>
        <v>24162</v>
      </c>
      <c r="G54" s="72">
        <v>0</v>
      </c>
      <c r="H54" s="72">
        <v>0</v>
      </c>
      <c r="I54" s="15">
        <v>0</v>
      </c>
      <c r="J54" s="15">
        <f t="shared" si="3"/>
        <v>0</v>
      </c>
      <c r="K54" s="16">
        <f t="shared" si="0"/>
        <v>24162</v>
      </c>
      <c r="L54" s="16">
        <f t="shared" si="1"/>
        <v>24162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70"/>
      <c r="E55" s="66">
        <v>12335</v>
      </c>
      <c r="F55" s="16">
        <f t="shared" si="2"/>
        <v>12335</v>
      </c>
      <c r="G55" s="73">
        <v>0</v>
      </c>
      <c r="H55" s="73">
        <v>0</v>
      </c>
      <c r="I55" s="23">
        <v>0</v>
      </c>
      <c r="J55" s="23">
        <f t="shared" si="3"/>
        <v>0</v>
      </c>
      <c r="K55" s="22">
        <f t="shared" si="0"/>
        <v>12335</v>
      </c>
      <c r="L55" s="22">
        <f t="shared" si="1"/>
        <v>12335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80"/>
      <c r="E56" s="81"/>
      <c r="F56" s="82"/>
      <c r="G56" s="83" t="s">
        <v>104</v>
      </c>
      <c r="H56" s="84"/>
      <c r="I56" s="85"/>
      <c r="J56" s="86" t="s">
        <v>108</v>
      </c>
      <c r="K56" s="81"/>
      <c r="L56" s="82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7"/>
      <c r="E58" s="65">
        <v>1390</v>
      </c>
      <c r="F58" s="30">
        <f>SUM(D58:E58)</f>
        <v>1390</v>
      </c>
      <c r="G58" s="72">
        <v>0</v>
      </c>
      <c r="H58" s="72">
        <v>0</v>
      </c>
      <c r="I58" s="15">
        <v>0</v>
      </c>
      <c r="J58" s="15">
        <f t="shared" ref="J58:J89" si="4">D58+G58</f>
        <v>0</v>
      </c>
      <c r="K58" s="16">
        <f t="shared" ref="K58:K89" si="5">E58+H58</f>
        <v>1390</v>
      </c>
      <c r="L58" s="13">
        <f>SUM(J58:K58)</f>
        <v>1390</v>
      </c>
      <c r="M58" s="17"/>
      <c r="N58" s="18"/>
      <c r="O58" s="31"/>
      <c r="P58" s="31"/>
      <c r="Q58" s="31"/>
    </row>
    <row r="59" spans="1:18" x14ac:dyDescent="0.2">
      <c r="A59" s="28">
        <v>49</v>
      </c>
      <c r="B59" s="29" t="s">
        <v>50</v>
      </c>
      <c r="C59" s="29" t="s">
        <v>177</v>
      </c>
      <c r="D59" s="68"/>
      <c r="E59" s="65">
        <v>74077</v>
      </c>
      <c r="F59" s="30">
        <f>SUM(D59:E59)</f>
        <v>74077</v>
      </c>
      <c r="G59" s="72">
        <v>0</v>
      </c>
      <c r="H59" s="72">
        <v>0</v>
      </c>
      <c r="I59" s="15">
        <v>0</v>
      </c>
      <c r="J59" s="15">
        <f t="shared" si="4"/>
        <v>0</v>
      </c>
      <c r="K59" s="16">
        <f t="shared" si="5"/>
        <v>74077</v>
      </c>
      <c r="L59" s="16">
        <f t="shared" ref="L59:L110" si="6">SUM(J59:K59)</f>
        <v>74077</v>
      </c>
      <c r="M59" s="17"/>
      <c r="N59" s="18"/>
      <c r="O59" s="31"/>
      <c r="P59" s="31"/>
      <c r="Q59" s="31"/>
    </row>
    <row r="60" spans="1:18" x14ac:dyDescent="0.2">
      <c r="A60" s="28">
        <v>50</v>
      </c>
      <c r="B60" s="29" t="s">
        <v>51</v>
      </c>
      <c r="C60" s="29" t="s">
        <v>178</v>
      </c>
      <c r="D60" s="69"/>
      <c r="E60" s="65">
        <v>25981</v>
      </c>
      <c r="F60" s="30">
        <f t="shared" ref="F60:F110" si="7">SUM(D60:E60)</f>
        <v>25981</v>
      </c>
      <c r="G60" s="72">
        <v>0</v>
      </c>
      <c r="H60" s="72">
        <v>0</v>
      </c>
      <c r="I60" s="15">
        <v>0</v>
      </c>
      <c r="J60" s="15">
        <f t="shared" si="4"/>
        <v>0</v>
      </c>
      <c r="K60" s="16">
        <f t="shared" si="5"/>
        <v>25981</v>
      </c>
      <c r="L60" s="16">
        <f t="shared" si="6"/>
        <v>25981</v>
      </c>
      <c r="M60" s="17"/>
      <c r="N60" s="18"/>
      <c r="O60" s="31"/>
      <c r="P60" s="31"/>
      <c r="Q60" s="31"/>
    </row>
    <row r="61" spans="1:18" x14ac:dyDescent="0.2">
      <c r="A61" s="28">
        <v>51</v>
      </c>
      <c r="B61" s="29" t="s">
        <v>52</v>
      </c>
      <c r="C61" s="29" t="s">
        <v>179</v>
      </c>
      <c r="D61" s="68"/>
      <c r="E61" s="65">
        <v>75084</v>
      </c>
      <c r="F61" s="30">
        <f t="shared" si="7"/>
        <v>75084</v>
      </c>
      <c r="G61" s="72">
        <v>0</v>
      </c>
      <c r="H61" s="72">
        <v>0</v>
      </c>
      <c r="I61" s="15">
        <v>0</v>
      </c>
      <c r="J61" s="15">
        <f t="shared" si="4"/>
        <v>0</v>
      </c>
      <c r="K61" s="16">
        <f t="shared" si="5"/>
        <v>75084</v>
      </c>
      <c r="L61" s="16">
        <f t="shared" si="6"/>
        <v>75084</v>
      </c>
      <c r="M61" s="17"/>
      <c r="N61" s="18"/>
      <c r="O61" s="31"/>
      <c r="P61" s="31"/>
      <c r="Q61" s="31"/>
    </row>
    <row r="62" spans="1:18" x14ac:dyDescent="0.2">
      <c r="A62" s="28">
        <v>52</v>
      </c>
      <c r="B62" s="29" t="s">
        <v>53</v>
      </c>
      <c r="C62" s="29" t="s">
        <v>180</v>
      </c>
      <c r="D62" s="68"/>
      <c r="E62" s="65">
        <v>11949</v>
      </c>
      <c r="F62" s="30">
        <f t="shared" si="7"/>
        <v>11949</v>
      </c>
      <c r="G62" s="72">
        <v>0</v>
      </c>
      <c r="H62" s="72">
        <v>0</v>
      </c>
      <c r="I62" s="15">
        <v>0</v>
      </c>
      <c r="J62" s="15">
        <f t="shared" si="4"/>
        <v>0</v>
      </c>
      <c r="K62" s="16">
        <f t="shared" si="5"/>
        <v>11949</v>
      </c>
      <c r="L62" s="16">
        <f t="shared" si="6"/>
        <v>11949</v>
      </c>
      <c r="M62" s="17"/>
      <c r="N62" s="18"/>
      <c r="O62" s="31"/>
      <c r="P62" s="31"/>
      <c r="Q62" s="31"/>
    </row>
    <row r="63" spans="1:18" x14ac:dyDescent="0.2">
      <c r="A63" s="28">
        <v>53</v>
      </c>
      <c r="B63" s="29" t="s">
        <v>54</v>
      </c>
      <c r="C63" s="29" t="s">
        <v>181</v>
      </c>
      <c r="D63" s="68"/>
      <c r="E63" s="65">
        <v>27222</v>
      </c>
      <c r="F63" s="30">
        <f t="shared" si="7"/>
        <v>27222</v>
      </c>
      <c r="G63" s="72">
        <v>0</v>
      </c>
      <c r="H63" s="72">
        <v>0</v>
      </c>
      <c r="I63" s="15">
        <v>0</v>
      </c>
      <c r="J63" s="15">
        <f t="shared" si="4"/>
        <v>0</v>
      </c>
      <c r="K63" s="16">
        <f t="shared" si="5"/>
        <v>27222</v>
      </c>
      <c r="L63" s="16">
        <f t="shared" si="6"/>
        <v>27222</v>
      </c>
      <c r="M63" s="17"/>
      <c r="N63" s="18"/>
      <c r="O63" s="31"/>
      <c r="P63" s="31"/>
      <c r="Q63" s="31"/>
    </row>
    <row r="64" spans="1:18" x14ac:dyDescent="0.2">
      <c r="A64" s="28">
        <v>54</v>
      </c>
      <c r="B64" s="29" t="s">
        <v>55</v>
      </c>
      <c r="C64" s="29" t="s">
        <v>182</v>
      </c>
      <c r="D64" s="68"/>
      <c r="E64" s="65">
        <v>24848</v>
      </c>
      <c r="F64" s="30">
        <f t="shared" si="7"/>
        <v>24848</v>
      </c>
      <c r="G64" s="72">
        <v>0</v>
      </c>
      <c r="H64" s="72">
        <v>0</v>
      </c>
      <c r="I64" s="15">
        <v>0</v>
      </c>
      <c r="J64" s="15">
        <f t="shared" si="4"/>
        <v>0</v>
      </c>
      <c r="K64" s="16">
        <f t="shared" si="5"/>
        <v>24848</v>
      </c>
      <c r="L64" s="16">
        <f t="shared" si="6"/>
        <v>24848</v>
      </c>
      <c r="M64" s="17"/>
      <c r="N64" s="18"/>
      <c r="O64" s="31"/>
      <c r="P64" s="31"/>
      <c r="Q64" s="31"/>
    </row>
    <row r="65" spans="1:17" x14ac:dyDescent="0.2">
      <c r="A65" s="28">
        <v>55</v>
      </c>
      <c r="B65" s="29" t="s">
        <v>56</v>
      </c>
      <c r="C65" s="29" t="s">
        <v>183</v>
      </c>
      <c r="D65" s="68"/>
      <c r="E65" s="65">
        <v>34755</v>
      </c>
      <c r="F65" s="30">
        <f t="shared" si="7"/>
        <v>34755</v>
      </c>
      <c r="G65" s="72">
        <v>0</v>
      </c>
      <c r="H65" s="72">
        <v>0</v>
      </c>
      <c r="I65" s="15">
        <v>0</v>
      </c>
      <c r="J65" s="15">
        <f t="shared" si="4"/>
        <v>0</v>
      </c>
      <c r="K65" s="16">
        <f t="shared" si="5"/>
        <v>34755</v>
      </c>
      <c r="L65" s="16">
        <f t="shared" si="6"/>
        <v>34755</v>
      </c>
      <c r="M65" s="17"/>
      <c r="N65" s="18"/>
      <c r="O65" s="31"/>
      <c r="P65" s="31"/>
      <c r="Q65" s="31"/>
    </row>
    <row r="66" spans="1:17" x14ac:dyDescent="0.2">
      <c r="A66" s="28">
        <v>56</v>
      </c>
      <c r="B66" s="29" t="s">
        <v>57</v>
      </c>
      <c r="C66" s="29" t="s">
        <v>184</v>
      </c>
      <c r="D66" s="68"/>
      <c r="E66" s="65">
        <v>18099</v>
      </c>
      <c r="F66" s="30">
        <f t="shared" si="7"/>
        <v>18099</v>
      </c>
      <c r="G66" s="72">
        <v>0</v>
      </c>
      <c r="H66" s="72">
        <v>0</v>
      </c>
      <c r="I66" s="15">
        <v>0</v>
      </c>
      <c r="J66" s="15">
        <f t="shared" si="4"/>
        <v>0</v>
      </c>
      <c r="K66" s="16">
        <f t="shared" si="5"/>
        <v>18099</v>
      </c>
      <c r="L66" s="16">
        <f t="shared" si="6"/>
        <v>18099</v>
      </c>
      <c r="M66" s="17"/>
      <c r="N66" s="18"/>
      <c r="O66" s="31"/>
      <c r="P66" s="31"/>
      <c r="Q66" s="31"/>
    </row>
    <row r="67" spans="1:17" x14ac:dyDescent="0.2">
      <c r="A67" s="28">
        <v>57</v>
      </c>
      <c r="B67" s="29" t="s">
        <v>58</v>
      </c>
      <c r="C67" s="29" t="s">
        <v>185</v>
      </c>
      <c r="D67" s="68"/>
      <c r="E67" s="65">
        <v>12591</v>
      </c>
      <c r="F67" s="30">
        <f t="shared" si="7"/>
        <v>12591</v>
      </c>
      <c r="G67" s="72">
        <v>0</v>
      </c>
      <c r="H67" s="72">
        <v>0</v>
      </c>
      <c r="I67" s="15">
        <v>0</v>
      </c>
      <c r="J67" s="15">
        <f t="shared" si="4"/>
        <v>0</v>
      </c>
      <c r="K67" s="16">
        <f t="shared" si="5"/>
        <v>12591</v>
      </c>
      <c r="L67" s="16">
        <f t="shared" si="6"/>
        <v>12591</v>
      </c>
      <c r="M67" s="17"/>
      <c r="N67" s="18"/>
      <c r="O67" s="31"/>
      <c r="P67" s="31"/>
      <c r="Q67" s="31"/>
    </row>
    <row r="68" spans="1:17" x14ac:dyDescent="0.2">
      <c r="A68" s="28">
        <v>58</v>
      </c>
      <c r="B68" s="29" t="s">
        <v>59</v>
      </c>
      <c r="C68" s="29" t="s">
        <v>186</v>
      </c>
      <c r="D68" s="68"/>
      <c r="E68" s="65">
        <v>6230</v>
      </c>
      <c r="F68" s="30">
        <f t="shared" si="7"/>
        <v>6230</v>
      </c>
      <c r="G68" s="72">
        <v>0</v>
      </c>
      <c r="H68" s="72">
        <v>0</v>
      </c>
      <c r="I68" s="15">
        <v>0</v>
      </c>
      <c r="J68" s="15">
        <f t="shared" si="4"/>
        <v>0</v>
      </c>
      <c r="K68" s="16">
        <f t="shared" si="5"/>
        <v>6230</v>
      </c>
      <c r="L68" s="16">
        <f t="shared" si="6"/>
        <v>6230</v>
      </c>
      <c r="M68" s="17"/>
      <c r="N68" s="18"/>
      <c r="O68" s="31"/>
      <c r="P68" s="31"/>
      <c r="Q68" s="31"/>
    </row>
    <row r="69" spans="1:17" x14ac:dyDescent="0.2">
      <c r="A69" s="28">
        <v>59</v>
      </c>
      <c r="B69" s="29" t="s">
        <v>60</v>
      </c>
      <c r="C69" s="29" t="s">
        <v>187</v>
      </c>
      <c r="D69" s="68"/>
      <c r="E69" s="65">
        <v>34330</v>
      </c>
      <c r="F69" s="30">
        <f t="shared" si="7"/>
        <v>34330</v>
      </c>
      <c r="G69" s="72">
        <v>0</v>
      </c>
      <c r="H69" s="72">
        <v>0</v>
      </c>
      <c r="I69" s="15">
        <v>0</v>
      </c>
      <c r="J69" s="15">
        <f t="shared" si="4"/>
        <v>0</v>
      </c>
      <c r="K69" s="16">
        <f t="shared" si="5"/>
        <v>34330</v>
      </c>
      <c r="L69" s="16">
        <f t="shared" si="6"/>
        <v>34330</v>
      </c>
      <c r="M69" s="17"/>
      <c r="N69" s="18"/>
      <c r="O69" s="31"/>
      <c r="P69" s="31"/>
      <c r="Q69" s="31"/>
    </row>
    <row r="70" spans="1:17" x14ac:dyDescent="0.2">
      <c r="A70" s="28">
        <v>60</v>
      </c>
      <c r="B70" s="29" t="s">
        <v>61</v>
      </c>
      <c r="C70" s="29" t="s">
        <v>188</v>
      </c>
      <c r="D70" s="68"/>
      <c r="E70" s="65">
        <v>384784</v>
      </c>
      <c r="F70" s="30">
        <f t="shared" si="7"/>
        <v>384784</v>
      </c>
      <c r="G70" s="72">
        <v>0</v>
      </c>
      <c r="H70" s="72">
        <v>0</v>
      </c>
      <c r="I70" s="15">
        <v>0</v>
      </c>
      <c r="J70" s="15">
        <f t="shared" si="4"/>
        <v>0</v>
      </c>
      <c r="K70" s="16">
        <f t="shared" si="5"/>
        <v>384784</v>
      </c>
      <c r="L70" s="16">
        <f t="shared" si="6"/>
        <v>384784</v>
      </c>
      <c r="M70" s="17"/>
      <c r="N70" s="18"/>
      <c r="O70" s="31"/>
      <c r="P70" s="31"/>
      <c r="Q70" s="31"/>
    </row>
    <row r="71" spans="1:17" x14ac:dyDescent="0.2">
      <c r="A71" s="28">
        <v>61</v>
      </c>
      <c r="B71" s="29" t="s">
        <v>62</v>
      </c>
      <c r="C71" s="29" t="s">
        <v>189</v>
      </c>
      <c r="D71" s="68"/>
      <c r="E71" s="65">
        <v>9996</v>
      </c>
      <c r="F71" s="30">
        <f t="shared" si="7"/>
        <v>9996</v>
      </c>
      <c r="G71" s="72">
        <v>0</v>
      </c>
      <c r="H71" s="72">
        <v>0</v>
      </c>
      <c r="I71" s="15">
        <v>0</v>
      </c>
      <c r="J71" s="15">
        <f t="shared" si="4"/>
        <v>0</v>
      </c>
      <c r="K71" s="16">
        <f t="shared" si="5"/>
        <v>9996</v>
      </c>
      <c r="L71" s="16">
        <f t="shared" si="6"/>
        <v>9996</v>
      </c>
      <c r="M71" s="17"/>
      <c r="N71" s="18"/>
      <c r="O71" s="31"/>
      <c r="P71" s="31"/>
      <c r="Q71" s="31"/>
    </row>
    <row r="72" spans="1:17" x14ac:dyDescent="0.2">
      <c r="A72" s="28">
        <v>62</v>
      </c>
      <c r="B72" s="29" t="s">
        <v>63</v>
      </c>
      <c r="C72" s="29" t="s">
        <v>190</v>
      </c>
      <c r="D72" s="68"/>
      <c r="E72" s="65">
        <v>11682</v>
      </c>
      <c r="F72" s="30">
        <f t="shared" si="7"/>
        <v>11682</v>
      </c>
      <c r="G72" s="72">
        <v>0</v>
      </c>
      <c r="H72" s="72">
        <v>0</v>
      </c>
      <c r="I72" s="15">
        <v>0</v>
      </c>
      <c r="J72" s="15">
        <f t="shared" si="4"/>
        <v>0</v>
      </c>
      <c r="K72" s="16">
        <f t="shared" si="5"/>
        <v>11682</v>
      </c>
      <c r="L72" s="16">
        <f t="shared" si="6"/>
        <v>11682</v>
      </c>
      <c r="M72" s="17"/>
      <c r="N72" s="18"/>
      <c r="O72" s="31"/>
      <c r="P72" s="31"/>
      <c r="Q72" s="31"/>
    </row>
    <row r="73" spans="1:17" x14ac:dyDescent="0.2">
      <c r="A73" s="28">
        <v>63</v>
      </c>
      <c r="B73" s="29" t="s">
        <v>64</v>
      </c>
      <c r="C73" s="29" t="s">
        <v>191</v>
      </c>
      <c r="D73" s="68"/>
      <c r="E73" s="65">
        <v>48924</v>
      </c>
      <c r="F73" s="30">
        <f t="shared" si="7"/>
        <v>48924</v>
      </c>
      <c r="G73" s="72">
        <v>0</v>
      </c>
      <c r="H73" s="72">
        <v>0</v>
      </c>
      <c r="I73" s="15">
        <v>0</v>
      </c>
      <c r="J73" s="15">
        <f t="shared" si="4"/>
        <v>0</v>
      </c>
      <c r="K73" s="16">
        <f t="shared" si="5"/>
        <v>48924</v>
      </c>
      <c r="L73" s="16">
        <f t="shared" si="6"/>
        <v>48924</v>
      </c>
      <c r="M73" s="17"/>
      <c r="N73" s="18"/>
      <c r="O73" s="31"/>
      <c r="P73" s="31"/>
      <c r="Q73" s="31"/>
    </row>
    <row r="74" spans="1:17" x14ac:dyDescent="0.2">
      <c r="A74" s="28">
        <v>64</v>
      </c>
      <c r="B74" s="29" t="s">
        <v>65</v>
      </c>
      <c r="C74" s="29" t="s">
        <v>192</v>
      </c>
      <c r="D74" s="68"/>
      <c r="E74" s="65">
        <v>64500</v>
      </c>
      <c r="F74" s="30">
        <f t="shared" si="7"/>
        <v>64500</v>
      </c>
      <c r="G74" s="72">
        <v>0</v>
      </c>
      <c r="H74" s="72">
        <v>0</v>
      </c>
      <c r="I74" s="15">
        <v>0</v>
      </c>
      <c r="J74" s="15">
        <f t="shared" si="4"/>
        <v>0</v>
      </c>
      <c r="K74" s="16">
        <f t="shared" si="5"/>
        <v>64500</v>
      </c>
      <c r="L74" s="16">
        <f t="shared" si="6"/>
        <v>64500</v>
      </c>
      <c r="M74" s="17"/>
      <c r="N74" s="18"/>
      <c r="O74" s="31"/>
      <c r="P74" s="31"/>
      <c r="Q74" s="31"/>
    </row>
    <row r="75" spans="1:17" x14ac:dyDescent="0.2">
      <c r="A75" s="28">
        <v>65</v>
      </c>
      <c r="B75" s="29" t="s">
        <v>66</v>
      </c>
      <c r="C75" s="29" t="s">
        <v>193</v>
      </c>
      <c r="D75" s="68"/>
      <c r="E75" s="65">
        <v>159053</v>
      </c>
      <c r="F75" s="30">
        <f t="shared" si="7"/>
        <v>159053</v>
      </c>
      <c r="G75" s="72">
        <v>0</v>
      </c>
      <c r="H75" s="72">
        <v>0</v>
      </c>
      <c r="I75" s="15">
        <v>0</v>
      </c>
      <c r="J75" s="15">
        <f t="shared" si="4"/>
        <v>0</v>
      </c>
      <c r="K75" s="16">
        <f t="shared" si="5"/>
        <v>159053</v>
      </c>
      <c r="L75" s="16">
        <f t="shared" si="6"/>
        <v>159053</v>
      </c>
      <c r="M75" s="17"/>
      <c r="N75" s="18"/>
      <c r="O75" s="31"/>
      <c r="P75" s="31"/>
      <c r="Q75" s="31"/>
    </row>
    <row r="76" spans="1:17" x14ac:dyDescent="0.2">
      <c r="A76" s="28">
        <v>66</v>
      </c>
      <c r="B76" s="29" t="s">
        <v>67</v>
      </c>
      <c r="C76" s="29" t="s">
        <v>194</v>
      </c>
      <c r="D76" s="68"/>
      <c r="E76" s="65">
        <v>10008</v>
      </c>
      <c r="F76" s="30">
        <f t="shared" si="7"/>
        <v>10008</v>
      </c>
      <c r="G76" s="72">
        <v>0</v>
      </c>
      <c r="H76" s="72">
        <v>0</v>
      </c>
      <c r="I76" s="15">
        <v>0</v>
      </c>
      <c r="J76" s="15">
        <f t="shared" si="4"/>
        <v>0</v>
      </c>
      <c r="K76" s="16">
        <f t="shared" si="5"/>
        <v>10008</v>
      </c>
      <c r="L76" s="16">
        <f t="shared" si="6"/>
        <v>10008</v>
      </c>
      <c r="M76" s="17"/>
      <c r="N76" s="18"/>
      <c r="O76" s="31"/>
      <c r="P76" s="31"/>
      <c r="Q76" s="31"/>
    </row>
    <row r="77" spans="1:17" x14ac:dyDescent="0.2">
      <c r="A77" s="28">
        <v>67</v>
      </c>
      <c r="B77" s="29" t="s">
        <v>68</v>
      </c>
      <c r="C77" s="29" t="s">
        <v>195</v>
      </c>
      <c r="D77" s="68"/>
      <c r="E77" s="65">
        <v>121673</v>
      </c>
      <c r="F77" s="30">
        <f t="shared" si="7"/>
        <v>121673</v>
      </c>
      <c r="G77" s="72">
        <v>0</v>
      </c>
      <c r="H77" s="72">
        <v>0</v>
      </c>
      <c r="I77" s="15">
        <v>0</v>
      </c>
      <c r="J77" s="15">
        <f t="shared" si="4"/>
        <v>0</v>
      </c>
      <c r="K77" s="16">
        <f t="shared" si="5"/>
        <v>121673</v>
      </c>
      <c r="L77" s="16">
        <f t="shared" si="6"/>
        <v>121673</v>
      </c>
      <c r="M77" s="17"/>
      <c r="N77" s="18"/>
      <c r="O77" s="31"/>
      <c r="P77" s="31"/>
      <c r="Q77" s="31"/>
    </row>
    <row r="78" spans="1:17" x14ac:dyDescent="0.2">
      <c r="A78" s="28">
        <v>68</v>
      </c>
      <c r="B78" s="29" t="s">
        <v>69</v>
      </c>
      <c r="C78" s="29" t="s">
        <v>196</v>
      </c>
      <c r="D78" s="68"/>
      <c r="E78" s="65">
        <v>98739</v>
      </c>
      <c r="F78" s="30">
        <f t="shared" si="7"/>
        <v>98739</v>
      </c>
      <c r="G78" s="72">
        <v>0</v>
      </c>
      <c r="H78" s="72">
        <v>0</v>
      </c>
      <c r="I78" s="15">
        <v>0</v>
      </c>
      <c r="J78" s="15">
        <f t="shared" si="4"/>
        <v>0</v>
      </c>
      <c r="K78" s="16">
        <f t="shared" si="5"/>
        <v>98739</v>
      </c>
      <c r="L78" s="16">
        <f t="shared" si="6"/>
        <v>98739</v>
      </c>
      <c r="M78" s="17"/>
      <c r="N78" s="18"/>
      <c r="O78" s="31"/>
      <c r="P78" s="31"/>
      <c r="Q78" s="31"/>
    </row>
    <row r="79" spans="1:17" x14ac:dyDescent="0.2">
      <c r="A79" s="28">
        <v>69</v>
      </c>
      <c r="B79" s="29" t="s">
        <v>70</v>
      </c>
      <c r="C79" s="29" t="s">
        <v>197</v>
      </c>
      <c r="D79" s="68"/>
      <c r="E79" s="65">
        <v>6637</v>
      </c>
      <c r="F79" s="30">
        <f t="shared" si="7"/>
        <v>6637</v>
      </c>
      <c r="G79" s="72">
        <v>0</v>
      </c>
      <c r="H79" s="72">
        <v>0</v>
      </c>
      <c r="I79" s="15">
        <v>0</v>
      </c>
      <c r="J79" s="15">
        <f t="shared" si="4"/>
        <v>0</v>
      </c>
      <c r="K79" s="16">
        <f t="shared" si="5"/>
        <v>6637</v>
      </c>
      <c r="L79" s="16">
        <f t="shared" si="6"/>
        <v>6637</v>
      </c>
      <c r="M79" s="17"/>
      <c r="N79" s="18"/>
      <c r="O79" s="31"/>
      <c r="P79" s="31"/>
      <c r="Q79" s="31"/>
    </row>
    <row r="80" spans="1:17" x14ac:dyDescent="0.2">
      <c r="A80" s="28">
        <v>70</v>
      </c>
      <c r="B80" s="29" t="s">
        <v>71</v>
      </c>
      <c r="C80" s="29" t="s">
        <v>198</v>
      </c>
      <c r="D80" s="68"/>
      <c r="E80" s="65">
        <v>19332</v>
      </c>
      <c r="F80" s="30">
        <f t="shared" si="7"/>
        <v>19332</v>
      </c>
      <c r="G80" s="72">
        <v>0</v>
      </c>
      <c r="H80" s="72">
        <v>0</v>
      </c>
      <c r="I80" s="15">
        <v>0</v>
      </c>
      <c r="J80" s="15">
        <f t="shared" si="4"/>
        <v>0</v>
      </c>
      <c r="K80" s="16">
        <f t="shared" si="5"/>
        <v>19332</v>
      </c>
      <c r="L80" s="16">
        <f t="shared" si="6"/>
        <v>19332</v>
      </c>
      <c r="M80" s="17"/>
      <c r="N80" s="18"/>
      <c r="O80" s="31"/>
      <c r="P80" s="31"/>
      <c r="Q80" s="31"/>
    </row>
    <row r="81" spans="1:17" x14ac:dyDescent="0.2">
      <c r="A81" s="28">
        <v>71</v>
      </c>
      <c r="B81" s="29" t="s">
        <v>72</v>
      </c>
      <c r="C81" s="29" t="s">
        <v>199</v>
      </c>
      <c r="D81" s="68"/>
      <c r="E81" s="65">
        <v>18679</v>
      </c>
      <c r="F81" s="30">
        <f t="shared" si="7"/>
        <v>18679</v>
      </c>
      <c r="G81" s="72">
        <v>0</v>
      </c>
      <c r="H81" s="72">
        <v>0</v>
      </c>
      <c r="I81" s="15">
        <v>0</v>
      </c>
      <c r="J81" s="15">
        <f t="shared" si="4"/>
        <v>0</v>
      </c>
      <c r="K81" s="16">
        <f t="shared" si="5"/>
        <v>18679</v>
      </c>
      <c r="L81" s="16">
        <f t="shared" si="6"/>
        <v>18679</v>
      </c>
      <c r="M81" s="17"/>
      <c r="N81" s="18"/>
      <c r="O81" s="31"/>
      <c r="P81" s="31"/>
      <c r="Q81" s="31"/>
    </row>
    <row r="82" spans="1:17" x14ac:dyDescent="0.2">
      <c r="A82" s="28">
        <v>72</v>
      </c>
      <c r="B82" s="29" t="s">
        <v>73</v>
      </c>
      <c r="C82" s="29" t="s">
        <v>200</v>
      </c>
      <c r="D82" s="68"/>
      <c r="E82" s="65">
        <v>5961</v>
      </c>
      <c r="F82" s="30">
        <f t="shared" si="7"/>
        <v>5961</v>
      </c>
      <c r="G82" s="72">
        <v>0</v>
      </c>
      <c r="H82" s="72">
        <v>0</v>
      </c>
      <c r="I82" s="15">
        <v>0</v>
      </c>
      <c r="J82" s="15">
        <f t="shared" si="4"/>
        <v>0</v>
      </c>
      <c r="K82" s="16">
        <f t="shared" si="5"/>
        <v>5961</v>
      </c>
      <c r="L82" s="16">
        <f t="shared" si="6"/>
        <v>5961</v>
      </c>
      <c r="M82" s="17"/>
      <c r="N82" s="18"/>
      <c r="O82" s="31"/>
      <c r="P82" s="31"/>
      <c r="Q82" s="31"/>
    </row>
    <row r="83" spans="1:17" x14ac:dyDescent="0.2">
      <c r="A83" s="28">
        <v>73</v>
      </c>
      <c r="B83" s="29" t="s">
        <v>74</v>
      </c>
      <c r="C83" s="29" t="s">
        <v>201</v>
      </c>
      <c r="D83" s="68"/>
      <c r="E83" s="65">
        <v>17807</v>
      </c>
      <c r="F83" s="30">
        <f t="shared" si="7"/>
        <v>17807</v>
      </c>
      <c r="G83" s="72">
        <v>0</v>
      </c>
      <c r="H83" s="72">
        <v>0</v>
      </c>
      <c r="I83" s="15">
        <v>0</v>
      </c>
      <c r="J83" s="15">
        <f t="shared" si="4"/>
        <v>0</v>
      </c>
      <c r="K83" s="16">
        <f t="shared" si="5"/>
        <v>17807</v>
      </c>
      <c r="L83" s="16">
        <f t="shared" si="6"/>
        <v>17807</v>
      </c>
      <c r="M83" s="17"/>
      <c r="N83" s="18"/>
      <c r="O83" s="31"/>
      <c r="P83" s="31"/>
      <c r="Q83" s="31"/>
    </row>
    <row r="84" spans="1:17" x14ac:dyDescent="0.2">
      <c r="A84" s="28">
        <v>74</v>
      </c>
      <c r="B84" s="29" t="s">
        <v>75</v>
      </c>
      <c r="C84" s="29" t="s">
        <v>202</v>
      </c>
      <c r="D84" s="68"/>
      <c r="E84" s="65">
        <v>129941</v>
      </c>
      <c r="F84" s="30">
        <f t="shared" si="7"/>
        <v>129941</v>
      </c>
      <c r="G84" s="72">
        <v>0</v>
      </c>
      <c r="H84" s="72">
        <v>0</v>
      </c>
      <c r="I84" s="15">
        <v>0</v>
      </c>
      <c r="J84" s="15">
        <f t="shared" si="4"/>
        <v>0</v>
      </c>
      <c r="K84" s="16">
        <f t="shared" si="5"/>
        <v>129941</v>
      </c>
      <c r="L84" s="16">
        <f t="shared" si="6"/>
        <v>129941</v>
      </c>
      <c r="M84" s="17"/>
      <c r="N84" s="18"/>
      <c r="O84" s="31"/>
      <c r="P84" s="31"/>
      <c r="Q84" s="31"/>
    </row>
    <row r="85" spans="1:17" x14ac:dyDescent="0.2">
      <c r="A85" s="28">
        <v>75</v>
      </c>
      <c r="B85" s="29" t="s">
        <v>76</v>
      </c>
      <c r="C85" s="29" t="s">
        <v>203</v>
      </c>
      <c r="D85" s="68"/>
      <c r="E85" s="65">
        <v>7293</v>
      </c>
      <c r="F85" s="30">
        <f t="shared" si="7"/>
        <v>7293</v>
      </c>
      <c r="G85" s="72">
        <v>0</v>
      </c>
      <c r="H85" s="72">
        <v>0</v>
      </c>
      <c r="I85" s="15">
        <v>0</v>
      </c>
      <c r="J85" s="15">
        <f t="shared" si="4"/>
        <v>0</v>
      </c>
      <c r="K85" s="16">
        <f t="shared" si="5"/>
        <v>7293</v>
      </c>
      <c r="L85" s="16">
        <f t="shared" si="6"/>
        <v>7293</v>
      </c>
      <c r="M85" s="17"/>
      <c r="N85" s="18"/>
      <c r="O85" s="31"/>
      <c r="P85" s="31"/>
      <c r="Q85" s="31"/>
    </row>
    <row r="86" spans="1:17" x14ac:dyDescent="0.2">
      <c r="A86" s="28">
        <v>76</v>
      </c>
      <c r="B86" s="29" t="s">
        <v>77</v>
      </c>
      <c r="C86" s="29" t="s">
        <v>204</v>
      </c>
      <c r="D86" s="68"/>
      <c r="E86" s="65">
        <v>91835</v>
      </c>
      <c r="F86" s="30">
        <f t="shared" si="7"/>
        <v>91835</v>
      </c>
      <c r="G86" s="72">
        <v>0</v>
      </c>
      <c r="H86" s="72">
        <v>0</v>
      </c>
      <c r="I86" s="15">
        <v>0</v>
      </c>
      <c r="J86" s="15">
        <f t="shared" si="4"/>
        <v>0</v>
      </c>
      <c r="K86" s="16">
        <f t="shared" si="5"/>
        <v>91835</v>
      </c>
      <c r="L86" s="16">
        <f t="shared" si="6"/>
        <v>91835</v>
      </c>
      <c r="M86" s="17"/>
      <c r="N86" s="18"/>
      <c r="O86" s="31"/>
      <c r="P86" s="31"/>
      <c r="Q86" s="31"/>
    </row>
    <row r="87" spans="1:17" x14ac:dyDescent="0.2">
      <c r="A87" s="28">
        <v>77</v>
      </c>
      <c r="B87" s="29" t="s">
        <v>78</v>
      </c>
      <c r="C87" s="29" t="s">
        <v>205</v>
      </c>
      <c r="D87" s="68"/>
      <c r="E87" s="65">
        <v>61291</v>
      </c>
      <c r="F87" s="30">
        <f t="shared" si="7"/>
        <v>61291</v>
      </c>
      <c r="G87" s="72">
        <v>0</v>
      </c>
      <c r="H87" s="72">
        <v>0</v>
      </c>
      <c r="I87" s="15">
        <v>0</v>
      </c>
      <c r="J87" s="15">
        <f t="shared" si="4"/>
        <v>0</v>
      </c>
      <c r="K87" s="16">
        <f t="shared" si="5"/>
        <v>61291</v>
      </c>
      <c r="L87" s="16">
        <f t="shared" si="6"/>
        <v>61291</v>
      </c>
      <c r="M87" s="17"/>
      <c r="N87" s="18"/>
      <c r="O87" s="31"/>
      <c r="P87" s="31"/>
      <c r="Q87" s="31"/>
    </row>
    <row r="88" spans="1:17" x14ac:dyDescent="0.2">
      <c r="A88" s="28">
        <v>78</v>
      </c>
      <c r="B88" s="29" t="s">
        <v>79</v>
      </c>
      <c r="C88" s="29" t="s">
        <v>206</v>
      </c>
      <c r="D88" s="68"/>
      <c r="E88" s="65">
        <v>176160</v>
      </c>
      <c r="F88" s="30">
        <f t="shared" si="7"/>
        <v>176160</v>
      </c>
      <c r="G88" s="72">
        <v>0</v>
      </c>
      <c r="H88" s="72">
        <v>0</v>
      </c>
      <c r="I88" s="15">
        <v>0</v>
      </c>
      <c r="J88" s="15">
        <f t="shared" si="4"/>
        <v>0</v>
      </c>
      <c r="K88" s="16">
        <f t="shared" si="5"/>
        <v>176160</v>
      </c>
      <c r="L88" s="16">
        <f t="shared" si="6"/>
        <v>176160</v>
      </c>
      <c r="M88" s="17"/>
      <c r="N88" s="18"/>
      <c r="O88" s="31"/>
      <c r="P88" s="31"/>
      <c r="Q88" s="31"/>
    </row>
    <row r="89" spans="1:17" x14ac:dyDescent="0.2">
      <c r="A89" s="28">
        <v>79</v>
      </c>
      <c r="B89" s="29" t="s">
        <v>80</v>
      </c>
      <c r="C89" s="29" t="s">
        <v>207</v>
      </c>
      <c r="D89" s="68"/>
      <c r="E89" s="65">
        <v>55747</v>
      </c>
      <c r="F89" s="30">
        <f t="shared" si="7"/>
        <v>55747</v>
      </c>
      <c r="G89" s="72">
        <v>0</v>
      </c>
      <c r="H89" s="72">
        <v>0</v>
      </c>
      <c r="I89" s="15">
        <v>0</v>
      </c>
      <c r="J89" s="15">
        <f t="shared" si="4"/>
        <v>0</v>
      </c>
      <c r="K89" s="16">
        <f t="shared" si="5"/>
        <v>55747</v>
      </c>
      <c r="L89" s="16">
        <f t="shared" si="6"/>
        <v>55747</v>
      </c>
      <c r="M89" s="17"/>
      <c r="N89" s="18"/>
      <c r="O89" s="31"/>
      <c r="P89" s="31"/>
      <c r="Q89" s="31"/>
    </row>
    <row r="90" spans="1:17" x14ac:dyDescent="0.2">
      <c r="A90" s="28">
        <v>80</v>
      </c>
      <c r="B90" s="29" t="s">
        <v>81</v>
      </c>
      <c r="C90" s="29" t="s">
        <v>208</v>
      </c>
      <c r="D90" s="68"/>
      <c r="E90" s="65">
        <v>131633</v>
      </c>
      <c r="F90" s="30">
        <f t="shared" si="7"/>
        <v>131633</v>
      </c>
      <c r="G90" s="72">
        <v>0</v>
      </c>
      <c r="H90" s="72">
        <v>0</v>
      </c>
      <c r="I90" s="15">
        <v>0</v>
      </c>
      <c r="J90" s="15">
        <f t="shared" ref="J90:J110" si="8">D90+G90</f>
        <v>0</v>
      </c>
      <c r="K90" s="16">
        <f t="shared" ref="K90:K110" si="9">E90+H90</f>
        <v>131633</v>
      </c>
      <c r="L90" s="16">
        <f t="shared" si="6"/>
        <v>131633</v>
      </c>
      <c r="M90" s="17"/>
      <c r="N90" s="18"/>
      <c r="O90" s="31"/>
      <c r="P90" s="31"/>
      <c r="Q90" s="31"/>
    </row>
    <row r="91" spans="1:17" x14ac:dyDescent="0.2">
      <c r="A91" s="28">
        <v>81</v>
      </c>
      <c r="B91" s="29" t="s">
        <v>82</v>
      </c>
      <c r="C91" s="29" t="s">
        <v>209</v>
      </c>
      <c r="D91" s="68"/>
      <c r="E91" s="65">
        <v>64080</v>
      </c>
      <c r="F91" s="30">
        <f t="shared" si="7"/>
        <v>64080</v>
      </c>
      <c r="G91" s="72">
        <v>0</v>
      </c>
      <c r="H91" s="72">
        <v>0</v>
      </c>
      <c r="I91" s="15">
        <v>0</v>
      </c>
      <c r="J91" s="15">
        <f t="shared" si="8"/>
        <v>0</v>
      </c>
      <c r="K91" s="16">
        <f t="shared" si="9"/>
        <v>64080</v>
      </c>
      <c r="L91" s="16">
        <f t="shared" si="6"/>
        <v>64080</v>
      </c>
      <c r="M91" s="17"/>
      <c r="N91" s="18"/>
      <c r="O91" s="31"/>
      <c r="P91" s="31"/>
      <c r="Q91" s="31"/>
    </row>
    <row r="92" spans="1:17" x14ac:dyDescent="0.2">
      <c r="A92" s="28">
        <v>82</v>
      </c>
      <c r="B92" s="29" t="s">
        <v>83</v>
      </c>
      <c r="C92" s="29" t="s">
        <v>210</v>
      </c>
      <c r="D92" s="68"/>
      <c r="E92" s="65">
        <v>32561</v>
      </c>
      <c r="F92" s="30">
        <f t="shared" si="7"/>
        <v>32561</v>
      </c>
      <c r="G92" s="72">
        <v>0</v>
      </c>
      <c r="H92" s="72">
        <v>0</v>
      </c>
      <c r="I92" s="15">
        <v>0</v>
      </c>
      <c r="J92" s="15">
        <f t="shared" si="8"/>
        <v>0</v>
      </c>
      <c r="K92" s="16">
        <f t="shared" si="9"/>
        <v>32561</v>
      </c>
      <c r="L92" s="16">
        <f t="shared" si="6"/>
        <v>32561</v>
      </c>
      <c r="M92" s="17"/>
      <c r="N92" s="18"/>
      <c r="O92" s="31"/>
      <c r="P92" s="31"/>
      <c r="Q92" s="31"/>
    </row>
    <row r="93" spans="1:17" x14ac:dyDescent="0.2">
      <c r="A93" s="28">
        <v>83</v>
      </c>
      <c r="B93" s="29" t="s">
        <v>84</v>
      </c>
      <c r="C93" s="29" t="s">
        <v>211</v>
      </c>
      <c r="D93" s="68"/>
      <c r="E93" s="65">
        <v>27058</v>
      </c>
      <c r="F93" s="30">
        <f t="shared" si="7"/>
        <v>27058</v>
      </c>
      <c r="G93" s="72">
        <v>0</v>
      </c>
      <c r="H93" s="72">
        <v>0</v>
      </c>
      <c r="I93" s="15">
        <v>0</v>
      </c>
      <c r="J93" s="15">
        <f t="shared" si="8"/>
        <v>0</v>
      </c>
      <c r="K93" s="16">
        <f t="shared" si="9"/>
        <v>27058</v>
      </c>
      <c r="L93" s="16">
        <f t="shared" si="6"/>
        <v>27058</v>
      </c>
      <c r="M93" s="17"/>
      <c r="N93" s="18"/>
      <c r="O93" s="31"/>
      <c r="P93" s="31"/>
      <c r="Q93" s="31"/>
    </row>
    <row r="94" spans="1:17" x14ac:dyDescent="0.2">
      <c r="A94" s="28">
        <v>84</v>
      </c>
      <c r="B94" s="29" t="s">
        <v>85</v>
      </c>
      <c r="C94" s="29" t="s">
        <v>212</v>
      </c>
      <c r="D94" s="68"/>
      <c r="E94" s="65">
        <v>29538</v>
      </c>
      <c r="F94" s="30">
        <f t="shared" si="7"/>
        <v>29538</v>
      </c>
      <c r="G94" s="72">
        <v>0</v>
      </c>
      <c r="H94" s="72">
        <v>0</v>
      </c>
      <c r="I94" s="15">
        <v>0</v>
      </c>
      <c r="J94" s="15">
        <f t="shared" si="8"/>
        <v>0</v>
      </c>
      <c r="K94" s="16">
        <f t="shared" si="9"/>
        <v>29538</v>
      </c>
      <c r="L94" s="16">
        <f t="shared" si="6"/>
        <v>29538</v>
      </c>
      <c r="M94" s="17"/>
      <c r="N94" s="18"/>
      <c r="O94" s="31"/>
      <c r="P94" s="31"/>
      <c r="Q94" s="31"/>
    </row>
    <row r="95" spans="1:17" x14ac:dyDescent="0.2">
      <c r="A95" s="28">
        <v>85</v>
      </c>
      <c r="B95" s="29" t="s">
        <v>86</v>
      </c>
      <c r="C95" s="29" t="s">
        <v>213</v>
      </c>
      <c r="D95" s="68"/>
      <c r="E95" s="65">
        <v>23307</v>
      </c>
      <c r="F95" s="30">
        <f t="shared" si="7"/>
        <v>23307</v>
      </c>
      <c r="G95" s="72">
        <v>0</v>
      </c>
      <c r="H95" s="72">
        <v>0</v>
      </c>
      <c r="I95" s="15">
        <v>0</v>
      </c>
      <c r="J95" s="15">
        <f t="shared" si="8"/>
        <v>0</v>
      </c>
      <c r="K95" s="16">
        <f t="shared" si="9"/>
        <v>23307</v>
      </c>
      <c r="L95" s="16">
        <f t="shared" si="6"/>
        <v>23307</v>
      </c>
      <c r="M95" s="17"/>
      <c r="N95" s="18"/>
      <c r="O95" s="31"/>
      <c r="P95" s="31"/>
      <c r="Q95" s="31"/>
    </row>
    <row r="96" spans="1:17" x14ac:dyDescent="0.2">
      <c r="A96" s="28">
        <v>86</v>
      </c>
      <c r="B96" s="29" t="s">
        <v>87</v>
      </c>
      <c r="C96" s="29" t="s">
        <v>214</v>
      </c>
      <c r="D96" s="68"/>
      <c r="E96" s="65">
        <v>24910</v>
      </c>
      <c r="F96" s="30">
        <f t="shared" si="7"/>
        <v>24910</v>
      </c>
      <c r="G96" s="72">
        <v>0</v>
      </c>
      <c r="H96" s="72">
        <v>0</v>
      </c>
      <c r="I96" s="15">
        <v>0</v>
      </c>
      <c r="J96" s="15">
        <f t="shared" si="8"/>
        <v>0</v>
      </c>
      <c r="K96" s="16">
        <f t="shared" si="9"/>
        <v>24910</v>
      </c>
      <c r="L96" s="16">
        <f t="shared" si="6"/>
        <v>24910</v>
      </c>
      <c r="M96" s="17"/>
      <c r="N96" s="18"/>
      <c r="O96" s="31"/>
      <c r="P96" s="31"/>
      <c r="Q96" s="31"/>
    </row>
    <row r="97" spans="1:18" x14ac:dyDescent="0.2">
      <c r="A97" s="28">
        <v>87</v>
      </c>
      <c r="B97" s="29" t="s">
        <v>88</v>
      </c>
      <c r="C97" s="29" t="s">
        <v>215</v>
      </c>
      <c r="D97" s="68"/>
      <c r="E97" s="65">
        <v>9255</v>
      </c>
      <c r="F97" s="30">
        <f t="shared" si="7"/>
        <v>9255</v>
      </c>
      <c r="G97" s="72">
        <v>0</v>
      </c>
      <c r="H97" s="72">
        <v>0</v>
      </c>
      <c r="I97" s="15">
        <v>0</v>
      </c>
      <c r="J97" s="15">
        <f t="shared" si="8"/>
        <v>0</v>
      </c>
      <c r="K97" s="16">
        <f t="shared" si="9"/>
        <v>9255</v>
      </c>
      <c r="L97" s="16">
        <f t="shared" si="6"/>
        <v>9255</v>
      </c>
      <c r="M97" s="17"/>
      <c r="N97" s="18"/>
      <c r="O97" s="31"/>
      <c r="P97" s="31"/>
      <c r="Q97" s="31"/>
    </row>
    <row r="98" spans="1:18" x14ac:dyDescent="0.2">
      <c r="A98" s="28">
        <v>88</v>
      </c>
      <c r="B98" s="29" t="s">
        <v>89</v>
      </c>
      <c r="C98" s="29" t="s">
        <v>216</v>
      </c>
      <c r="D98" s="68"/>
      <c r="E98" s="65">
        <v>12551</v>
      </c>
      <c r="F98" s="30">
        <f t="shared" si="7"/>
        <v>12551</v>
      </c>
      <c r="G98" s="72">
        <v>0</v>
      </c>
      <c r="H98" s="72">
        <v>0</v>
      </c>
      <c r="I98" s="15">
        <v>0</v>
      </c>
      <c r="J98" s="15">
        <f t="shared" si="8"/>
        <v>0</v>
      </c>
      <c r="K98" s="16">
        <f t="shared" si="9"/>
        <v>12551</v>
      </c>
      <c r="L98" s="16">
        <f t="shared" si="6"/>
        <v>12551</v>
      </c>
      <c r="M98" s="17"/>
      <c r="N98" s="18"/>
      <c r="O98" s="31"/>
      <c r="P98" s="31"/>
      <c r="Q98" s="31"/>
    </row>
    <row r="99" spans="1:18" x14ac:dyDescent="0.2">
      <c r="A99" s="28">
        <v>89</v>
      </c>
      <c r="B99" s="29" t="s">
        <v>90</v>
      </c>
      <c r="C99" s="29" t="s">
        <v>217</v>
      </c>
      <c r="D99" s="68"/>
      <c r="E99" s="65">
        <v>247</v>
      </c>
      <c r="F99" s="30">
        <f t="shared" si="7"/>
        <v>247</v>
      </c>
      <c r="G99" s="72">
        <v>0</v>
      </c>
      <c r="H99" s="72">
        <v>0</v>
      </c>
      <c r="I99" s="15">
        <v>0</v>
      </c>
      <c r="J99" s="15">
        <f t="shared" si="8"/>
        <v>0</v>
      </c>
      <c r="K99" s="16">
        <f t="shared" si="9"/>
        <v>247</v>
      </c>
      <c r="L99" s="16">
        <f t="shared" si="6"/>
        <v>247</v>
      </c>
      <c r="M99" s="17"/>
      <c r="N99" s="18"/>
      <c r="O99" s="31"/>
      <c r="P99" s="31"/>
      <c r="Q99" s="31"/>
    </row>
    <row r="100" spans="1:18" x14ac:dyDescent="0.2">
      <c r="A100" s="28">
        <v>90</v>
      </c>
      <c r="B100" s="29" t="s">
        <v>91</v>
      </c>
      <c r="C100" s="29" t="s">
        <v>218</v>
      </c>
      <c r="D100" s="68"/>
      <c r="E100" s="65">
        <v>91374</v>
      </c>
      <c r="F100" s="30">
        <f t="shared" si="7"/>
        <v>91374</v>
      </c>
      <c r="G100" s="72">
        <v>0</v>
      </c>
      <c r="H100" s="72">
        <v>0</v>
      </c>
      <c r="I100" s="15">
        <v>0</v>
      </c>
      <c r="J100" s="15">
        <f t="shared" si="8"/>
        <v>0</v>
      </c>
      <c r="K100" s="16">
        <f t="shared" si="9"/>
        <v>91374</v>
      </c>
      <c r="L100" s="16">
        <f t="shared" si="6"/>
        <v>91374</v>
      </c>
      <c r="M100" s="17"/>
      <c r="N100" s="18"/>
      <c r="O100" s="31"/>
      <c r="P100" s="31"/>
      <c r="Q100" s="31"/>
    </row>
    <row r="101" spans="1:18" x14ac:dyDescent="0.2">
      <c r="A101" s="28">
        <v>91</v>
      </c>
      <c r="B101" s="29" t="s">
        <v>92</v>
      </c>
      <c r="C101" s="29" t="s">
        <v>219</v>
      </c>
      <c r="D101" s="68"/>
      <c r="E101" s="65">
        <v>33260</v>
      </c>
      <c r="F101" s="30">
        <f t="shared" si="7"/>
        <v>33260</v>
      </c>
      <c r="G101" s="72">
        <v>0</v>
      </c>
      <c r="H101" s="72">
        <v>0</v>
      </c>
      <c r="I101" s="15">
        <v>0</v>
      </c>
      <c r="J101" s="15">
        <f t="shared" si="8"/>
        <v>0</v>
      </c>
      <c r="K101" s="16">
        <f t="shared" si="9"/>
        <v>33260</v>
      </c>
      <c r="L101" s="16">
        <f t="shared" si="6"/>
        <v>33260</v>
      </c>
      <c r="M101" s="17"/>
      <c r="N101" s="18"/>
      <c r="O101" s="31"/>
      <c r="P101" s="31"/>
      <c r="Q101" s="31"/>
    </row>
    <row r="102" spans="1:18" x14ac:dyDescent="0.2">
      <c r="A102" s="28">
        <v>92</v>
      </c>
      <c r="B102" s="29" t="s">
        <v>93</v>
      </c>
      <c r="C102" s="29" t="s">
        <v>220</v>
      </c>
      <c r="D102" s="68"/>
      <c r="E102" s="65">
        <v>325990</v>
      </c>
      <c r="F102" s="30">
        <f t="shared" si="7"/>
        <v>325990</v>
      </c>
      <c r="G102" s="72">
        <v>0</v>
      </c>
      <c r="H102" s="72">
        <v>0</v>
      </c>
      <c r="I102" s="15">
        <v>0</v>
      </c>
      <c r="J102" s="15">
        <f t="shared" si="8"/>
        <v>0</v>
      </c>
      <c r="K102" s="16">
        <f t="shared" si="9"/>
        <v>325990</v>
      </c>
      <c r="L102" s="16">
        <f t="shared" si="6"/>
        <v>325990</v>
      </c>
      <c r="M102" s="17"/>
      <c r="N102" s="18"/>
      <c r="O102" s="31"/>
      <c r="P102" s="31"/>
      <c r="Q102" s="31"/>
    </row>
    <row r="103" spans="1:18" x14ac:dyDescent="0.2">
      <c r="A103" s="28">
        <v>93</v>
      </c>
      <c r="B103" s="29" t="s">
        <v>94</v>
      </c>
      <c r="C103" s="29" t="s">
        <v>221</v>
      </c>
      <c r="D103" s="68"/>
      <c r="E103" s="65">
        <v>18270</v>
      </c>
      <c r="F103" s="30">
        <f t="shared" si="7"/>
        <v>18270</v>
      </c>
      <c r="G103" s="72">
        <v>0</v>
      </c>
      <c r="H103" s="72">
        <v>0</v>
      </c>
      <c r="I103" s="15">
        <v>0</v>
      </c>
      <c r="J103" s="15">
        <f t="shared" si="8"/>
        <v>0</v>
      </c>
      <c r="K103" s="16">
        <f t="shared" si="9"/>
        <v>18270</v>
      </c>
      <c r="L103" s="16">
        <f t="shared" si="6"/>
        <v>18270</v>
      </c>
      <c r="M103" s="17"/>
      <c r="N103" s="18"/>
      <c r="O103" s="31"/>
      <c r="P103" s="31"/>
      <c r="Q103" s="31"/>
    </row>
    <row r="104" spans="1:18" x14ac:dyDescent="0.2">
      <c r="A104" s="28">
        <v>94</v>
      </c>
      <c r="B104" s="29" t="s">
        <v>95</v>
      </c>
      <c r="C104" s="29" t="s">
        <v>222</v>
      </c>
      <c r="D104" s="68"/>
      <c r="E104" s="65">
        <v>11818</v>
      </c>
      <c r="F104" s="30">
        <f t="shared" si="7"/>
        <v>11818</v>
      </c>
      <c r="G104" s="72">
        <v>0</v>
      </c>
      <c r="H104" s="72">
        <v>0</v>
      </c>
      <c r="I104" s="15">
        <v>0</v>
      </c>
      <c r="J104" s="15">
        <f t="shared" si="8"/>
        <v>0</v>
      </c>
      <c r="K104" s="16">
        <f t="shared" si="9"/>
        <v>11818</v>
      </c>
      <c r="L104" s="16">
        <f t="shared" si="6"/>
        <v>11818</v>
      </c>
      <c r="M104" s="17"/>
      <c r="N104" s="18"/>
      <c r="O104" s="31"/>
      <c r="P104" s="31"/>
      <c r="Q104" s="31"/>
    </row>
    <row r="105" spans="1:18" x14ac:dyDescent="0.2">
      <c r="A105" s="28">
        <v>95</v>
      </c>
      <c r="B105" s="29" t="s">
        <v>96</v>
      </c>
      <c r="C105" s="29" t="s">
        <v>223</v>
      </c>
      <c r="D105" s="68"/>
      <c r="E105" s="65">
        <v>9242</v>
      </c>
      <c r="F105" s="30">
        <f t="shared" si="7"/>
        <v>9242</v>
      </c>
      <c r="G105" s="72">
        <v>0</v>
      </c>
      <c r="H105" s="72">
        <v>0</v>
      </c>
      <c r="I105" s="15">
        <v>0</v>
      </c>
      <c r="J105" s="15">
        <f t="shared" si="8"/>
        <v>0</v>
      </c>
      <c r="K105" s="16">
        <f t="shared" si="9"/>
        <v>9242</v>
      </c>
      <c r="L105" s="16">
        <f t="shared" si="6"/>
        <v>9242</v>
      </c>
      <c r="M105" s="17"/>
      <c r="N105" s="18"/>
      <c r="O105" s="31"/>
      <c r="P105" s="31"/>
      <c r="Q105" s="31"/>
    </row>
    <row r="106" spans="1:18" x14ac:dyDescent="0.2">
      <c r="A106" s="28">
        <v>96</v>
      </c>
      <c r="B106" s="29" t="s">
        <v>97</v>
      </c>
      <c r="C106" s="29" t="s">
        <v>224</v>
      </c>
      <c r="D106" s="68"/>
      <c r="E106" s="65">
        <v>53255</v>
      </c>
      <c r="F106" s="30">
        <f t="shared" si="7"/>
        <v>53255</v>
      </c>
      <c r="G106" s="72">
        <v>0</v>
      </c>
      <c r="H106" s="72">
        <v>0</v>
      </c>
      <c r="I106" s="15">
        <v>0</v>
      </c>
      <c r="J106" s="15">
        <f t="shared" si="8"/>
        <v>0</v>
      </c>
      <c r="K106" s="16">
        <f t="shared" si="9"/>
        <v>53255</v>
      </c>
      <c r="L106" s="16">
        <f t="shared" si="6"/>
        <v>53255</v>
      </c>
      <c r="M106" s="17"/>
      <c r="N106" s="18"/>
      <c r="O106" s="31"/>
      <c r="P106" s="31"/>
      <c r="Q106" s="31"/>
    </row>
    <row r="107" spans="1:18" x14ac:dyDescent="0.2">
      <c r="A107" s="28">
        <v>97</v>
      </c>
      <c r="B107" s="29" t="s">
        <v>98</v>
      </c>
      <c r="C107" s="29" t="s">
        <v>225</v>
      </c>
      <c r="D107" s="68"/>
      <c r="E107" s="65">
        <v>17639</v>
      </c>
      <c r="F107" s="30">
        <f t="shared" si="7"/>
        <v>17639</v>
      </c>
      <c r="G107" s="72">
        <v>0</v>
      </c>
      <c r="H107" s="72">
        <v>0</v>
      </c>
      <c r="I107" s="15">
        <v>0</v>
      </c>
      <c r="J107" s="15">
        <f t="shared" si="8"/>
        <v>0</v>
      </c>
      <c r="K107" s="16">
        <f t="shared" si="9"/>
        <v>17639</v>
      </c>
      <c r="L107" s="16">
        <f t="shared" si="6"/>
        <v>17639</v>
      </c>
      <c r="M107" s="17"/>
      <c r="N107" s="18"/>
      <c r="O107" s="31"/>
      <c r="P107" s="31"/>
      <c r="Q107" s="31"/>
    </row>
    <row r="108" spans="1:18" x14ac:dyDescent="0.2">
      <c r="A108" s="28">
        <v>98</v>
      </c>
      <c r="B108" s="29" t="s">
        <v>99</v>
      </c>
      <c r="C108" s="29" t="s">
        <v>226</v>
      </c>
      <c r="D108" s="68"/>
      <c r="E108" s="65">
        <v>58873</v>
      </c>
      <c r="F108" s="30">
        <f t="shared" si="7"/>
        <v>58873</v>
      </c>
      <c r="G108" s="72">
        <v>0</v>
      </c>
      <c r="H108" s="72">
        <v>0</v>
      </c>
      <c r="I108" s="15">
        <v>0</v>
      </c>
      <c r="J108" s="15">
        <f t="shared" si="8"/>
        <v>0</v>
      </c>
      <c r="K108" s="16">
        <f t="shared" si="9"/>
        <v>58873</v>
      </c>
      <c r="L108" s="16">
        <f t="shared" si="6"/>
        <v>58873</v>
      </c>
      <c r="M108" s="17"/>
      <c r="N108" s="18"/>
      <c r="O108" s="31"/>
      <c r="P108" s="31"/>
      <c r="Q108" s="31"/>
    </row>
    <row r="109" spans="1:18" x14ac:dyDescent="0.2">
      <c r="A109" s="28">
        <v>99</v>
      </c>
      <c r="B109" s="29" t="s">
        <v>100</v>
      </c>
      <c r="C109" s="29" t="s">
        <v>227</v>
      </c>
      <c r="D109" s="68"/>
      <c r="E109" s="65">
        <v>16918</v>
      </c>
      <c r="F109" s="30">
        <f t="shared" si="7"/>
        <v>16918</v>
      </c>
      <c r="G109" s="72">
        <v>0</v>
      </c>
      <c r="H109" s="72">
        <v>0</v>
      </c>
      <c r="I109" s="15">
        <v>0</v>
      </c>
      <c r="J109" s="15">
        <f t="shared" si="8"/>
        <v>0</v>
      </c>
      <c r="K109" s="16">
        <f t="shared" si="9"/>
        <v>16918</v>
      </c>
      <c r="L109" s="16">
        <f t="shared" si="6"/>
        <v>16918</v>
      </c>
      <c r="M109" s="17"/>
      <c r="N109" s="18"/>
      <c r="O109" s="31"/>
      <c r="P109" s="31"/>
      <c r="Q109" s="31"/>
    </row>
    <row r="110" spans="1:18" x14ac:dyDescent="0.2">
      <c r="A110" s="28">
        <v>100</v>
      </c>
      <c r="B110" s="29" t="s">
        <v>101</v>
      </c>
      <c r="C110" s="29" t="s">
        <v>228</v>
      </c>
      <c r="D110" s="68"/>
      <c r="E110" s="65">
        <v>11187</v>
      </c>
      <c r="F110" s="30">
        <f t="shared" si="7"/>
        <v>11187</v>
      </c>
      <c r="G110" s="72">
        <v>0</v>
      </c>
      <c r="H110" s="72">
        <v>0</v>
      </c>
      <c r="I110" s="15">
        <v>0</v>
      </c>
      <c r="J110" s="15">
        <f t="shared" si="8"/>
        <v>0</v>
      </c>
      <c r="K110" s="16">
        <f t="shared" si="9"/>
        <v>11187</v>
      </c>
      <c r="L110" s="16">
        <f t="shared" si="6"/>
        <v>11187</v>
      </c>
      <c r="M110" s="17"/>
      <c r="N110" s="18"/>
      <c r="O110" s="31"/>
      <c r="P110" s="31"/>
      <c r="Q110" s="31"/>
    </row>
    <row r="111" spans="1:18" ht="12" thickBot="1" x14ac:dyDescent="0.25">
      <c r="A111" s="32"/>
      <c r="B111" s="33" t="s">
        <v>0</v>
      </c>
      <c r="C111" s="33"/>
      <c r="D111" s="34">
        <f>SUM(D9:D110)</f>
        <v>0</v>
      </c>
      <c r="E111" s="34">
        <f>SUM(E9:E110)</f>
        <v>5629954</v>
      </c>
      <c r="F111" s="34">
        <f>SUM(F9:F110)</f>
        <v>5629954</v>
      </c>
      <c r="G111" s="35">
        <f t="shared" ref="G111:L111" si="10">SUM(G9:G110)</f>
        <v>0</v>
      </c>
      <c r="H111" s="35">
        <f t="shared" si="10"/>
        <v>0</v>
      </c>
      <c r="I111" s="36">
        <f t="shared" si="10"/>
        <v>0</v>
      </c>
      <c r="J111" s="36">
        <f t="shared" si="10"/>
        <v>0</v>
      </c>
      <c r="K111" s="36">
        <f t="shared" si="10"/>
        <v>5629954</v>
      </c>
      <c r="L111" s="36">
        <f t="shared" si="10"/>
        <v>5629954</v>
      </c>
      <c r="N111" s="31"/>
      <c r="O111" s="31"/>
      <c r="P111" s="31"/>
      <c r="Q111" s="31"/>
      <c r="R111" s="26"/>
    </row>
    <row r="112" spans="1:18" ht="12" thickTop="1" x14ac:dyDescent="0.2">
      <c r="D112" s="37"/>
      <c r="E112" s="37"/>
      <c r="F112" s="37"/>
      <c r="G112" s="38"/>
      <c r="H112" s="38"/>
      <c r="I112" s="38"/>
      <c r="K112" s="38"/>
      <c r="L112" s="38"/>
    </row>
    <row r="113" spans="2:255" ht="12" customHeight="1" x14ac:dyDescent="0.2">
      <c r="D113" s="37"/>
      <c r="E113" s="37"/>
      <c r="F113" s="37"/>
      <c r="G113" s="38"/>
      <c r="H113" s="38"/>
      <c r="I113" s="38"/>
      <c r="K113" s="38"/>
      <c r="L113" s="38"/>
    </row>
    <row r="114" spans="2:255" ht="16.5" customHeight="1" x14ac:dyDescent="0.25">
      <c r="B114" s="91" t="s">
        <v>241</v>
      </c>
      <c r="C114" s="91"/>
      <c r="D114" s="92" t="s">
        <v>242</v>
      </c>
      <c r="E114" s="92"/>
      <c r="F114" s="92"/>
      <c r="G114" s="92"/>
      <c r="H114" s="92"/>
      <c r="I114" s="92"/>
      <c r="J114" s="92"/>
      <c r="K114" s="92"/>
      <c r="L114" s="92"/>
    </row>
    <row r="115" spans="2:255" ht="16.5" customHeight="1" x14ac:dyDescent="0.25">
      <c r="B115" s="91" t="s">
        <v>239</v>
      </c>
      <c r="C115" s="91"/>
      <c r="D115" s="60"/>
      <c r="E115" s="60"/>
      <c r="F115" s="60"/>
      <c r="G115" s="60"/>
      <c r="H115" s="60"/>
      <c r="I115" s="60"/>
      <c r="J115" s="60"/>
      <c r="K115" s="60"/>
      <c r="L115" s="60"/>
    </row>
    <row r="116" spans="2:255" ht="16.5" customHeight="1" x14ac:dyDescent="0.25">
      <c r="B116" s="91" t="s">
        <v>240</v>
      </c>
      <c r="C116" s="91"/>
      <c r="D116" s="94" t="s">
        <v>243</v>
      </c>
      <c r="E116" s="94"/>
      <c r="F116" s="94"/>
      <c r="G116" s="94"/>
      <c r="H116" s="94"/>
      <c r="I116" s="94"/>
      <c r="J116" s="94"/>
      <c r="K116" s="94"/>
      <c r="L116" s="94"/>
    </row>
    <row r="117" spans="2:255" ht="16.5" customHeight="1" x14ac:dyDescent="0.25">
      <c r="B117" s="91" t="s">
        <v>121</v>
      </c>
      <c r="C117" s="91"/>
      <c r="D117" s="94" t="s">
        <v>244</v>
      </c>
      <c r="E117" s="94"/>
      <c r="F117" s="94"/>
      <c r="G117" s="94"/>
      <c r="H117" s="94"/>
      <c r="I117" s="94"/>
      <c r="J117" s="94"/>
      <c r="K117" s="94"/>
      <c r="L117" s="94"/>
    </row>
    <row r="118" spans="2:255" ht="16.5" customHeight="1" x14ac:dyDescent="0.25">
      <c r="B118" s="93" t="s">
        <v>122</v>
      </c>
      <c r="C118" s="93"/>
      <c r="D118" s="94" t="s">
        <v>244</v>
      </c>
      <c r="E118" s="94"/>
      <c r="F118" s="94"/>
      <c r="G118" s="94"/>
      <c r="H118" s="94"/>
      <c r="I118" s="94"/>
      <c r="J118" s="94"/>
      <c r="K118" s="94"/>
      <c r="L118" s="94"/>
    </row>
    <row r="119" spans="2:255" ht="16.5" customHeight="1" x14ac:dyDescent="0.25">
      <c r="B119" s="93" t="s">
        <v>124</v>
      </c>
      <c r="C119" s="93"/>
      <c r="D119" s="94" t="s">
        <v>244</v>
      </c>
      <c r="E119" s="94"/>
      <c r="F119" s="94"/>
      <c r="G119" s="94"/>
      <c r="H119" s="94"/>
      <c r="I119" s="94"/>
      <c r="J119" s="94"/>
      <c r="K119" s="94"/>
      <c r="L119" s="9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93" t="s">
        <v>125</v>
      </c>
      <c r="C120" s="93"/>
      <c r="D120" s="94" t="s">
        <v>243</v>
      </c>
      <c r="E120" s="94"/>
      <c r="F120" s="94"/>
      <c r="G120" s="94"/>
      <c r="H120" s="94"/>
      <c r="I120" s="94"/>
      <c r="J120" s="94"/>
      <c r="K120" s="94"/>
      <c r="L120" s="9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93" t="s">
        <v>126</v>
      </c>
      <c r="C121" s="93"/>
      <c r="D121" s="94" t="s">
        <v>247</v>
      </c>
      <c r="E121" s="94"/>
      <c r="F121" s="94"/>
      <c r="G121" s="94"/>
      <c r="H121" s="94"/>
      <c r="I121" s="94"/>
      <c r="J121" s="94"/>
      <c r="K121" s="94"/>
      <c r="L121" s="9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93" t="s">
        <v>127</v>
      </c>
      <c r="C122" s="93"/>
      <c r="D122" s="94" t="s">
        <v>244</v>
      </c>
      <c r="E122" s="94"/>
      <c r="F122" s="94"/>
      <c r="G122" s="94"/>
      <c r="H122" s="94"/>
      <c r="I122" s="94"/>
      <c r="J122" s="94"/>
      <c r="K122" s="94"/>
      <c r="L122" s="9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40"/>
      <c r="C123" s="39"/>
      <c r="D123" s="39"/>
      <c r="E123" s="39"/>
      <c r="F123" s="39"/>
      <c r="G123" s="39"/>
      <c r="H123" s="39"/>
      <c r="I123" s="39"/>
      <c r="J123" s="41"/>
      <c r="K123" s="39"/>
      <c r="L123" s="3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9" t="s">
        <v>123</v>
      </c>
      <c r="C124" s="39"/>
      <c r="D124" s="39"/>
      <c r="E124" s="39"/>
      <c r="F124" s="39"/>
      <c r="G124" s="39"/>
      <c r="H124" s="39"/>
      <c r="I124" s="39"/>
      <c r="J124" s="41"/>
      <c r="K124" s="39"/>
      <c r="L124" s="3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94" t="s">
        <v>246</v>
      </c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1"/>
    </row>
    <row r="127" spans="2:255" ht="30" customHeight="1" x14ac:dyDescent="0.2">
      <c r="B127" s="95" t="s">
        <v>233</v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</row>
    <row r="128" spans="2:255" ht="14.25" customHeight="1" x14ac:dyDescent="0.2">
      <c r="C128" s="42"/>
      <c r="D128" s="31"/>
    </row>
    <row r="129" spans="2:12" ht="14.25" customHeight="1" x14ac:dyDescent="0.2">
      <c r="B129" s="98" t="s">
        <v>119</v>
      </c>
      <c r="C129" s="98"/>
      <c r="D129" s="75" t="s">
        <v>245</v>
      </c>
    </row>
    <row r="130" spans="2:12" ht="14.25" customHeight="1" x14ac:dyDescent="0.2">
      <c r="B130" s="98" t="s">
        <v>128</v>
      </c>
      <c r="C130" s="98"/>
      <c r="D130" s="75" t="s">
        <v>243</v>
      </c>
    </row>
    <row r="131" spans="2:12" ht="15" customHeight="1" x14ac:dyDescent="0.2">
      <c r="D131" s="31"/>
    </row>
    <row r="132" spans="2:12" ht="24.75" customHeight="1" x14ac:dyDescent="0.2">
      <c r="B132" s="96" t="s">
        <v>234</v>
      </c>
      <c r="C132" s="96"/>
      <c r="D132" s="96"/>
      <c r="E132" s="96"/>
      <c r="F132" s="96"/>
      <c r="G132" s="96"/>
      <c r="H132" s="96"/>
      <c r="I132" s="96"/>
      <c r="J132" s="96"/>
      <c r="K132" s="96"/>
      <c r="L132" s="58"/>
    </row>
    <row r="133" spans="2:12" ht="12.75" x14ac:dyDescent="0.2">
      <c r="B133" s="43"/>
      <c r="C133" s="43"/>
      <c r="D133" s="44"/>
      <c r="E133" s="44"/>
      <c r="F133" s="44"/>
    </row>
    <row r="134" spans="2:12" ht="9.75" customHeight="1" x14ac:dyDescent="0.2">
      <c r="B134" s="45"/>
      <c r="C134" s="45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6"/>
      <c r="I137" s="47"/>
      <c r="J137" s="47"/>
    </row>
    <row r="138" spans="2:12" ht="12.75" x14ac:dyDescent="0.2">
      <c r="B138" s="45"/>
      <c r="C138" s="45"/>
      <c r="J138" s="48"/>
    </row>
    <row r="139" spans="2:12" ht="13.5" thickBot="1" x14ac:dyDescent="0.25">
      <c r="B139" s="49"/>
      <c r="C139" s="49"/>
      <c r="D139" s="50"/>
      <c r="E139" s="50"/>
      <c r="F139" s="51"/>
      <c r="G139" s="57" t="s">
        <v>235</v>
      </c>
      <c r="H139" s="90">
        <v>45474</v>
      </c>
      <c r="I139" s="90"/>
      <c r="J139" s="52"/>
    </row>
    <row r="140" spans="2:12" ht="12.75" x14ac:dyDescent="0.2">
      <c r="B140" s="53"/>
      <c r="C140" s="53"/>
      <c r="D140" s="89"/>
      <c r="E140" s="89"/>
      <c r="F140" s="51"/>
      <c r="G140" s="89"/>
      <c r="H140" s="89"/>
      <c r="I140" s="89"/>
      <c r="J140" s="89"/>
    </row>
    <row r="141" spans="2:12" ht="12.75" x14ac:dyDescent="0.2">
      <c r="B141" s="53"/>
      <c r="C141" s="53"/>
      <c r="D141" s="51"/>
      <c r="E141" s="51"/>
      <c r="F141" s="51"/>
      <c r="G141" s="52"/>
      <c r="H141" s="52"/>
    </row>
    <row r="142" spans="2:12" ht="12.75" x14ac:dyDescent="0.2">
      <c r="B142" s="53"/>
      <c r="C142" s="53"/>
      <c r="D142" s="51"/>
      <c r="E142" s="51"/>
      <c r="F142" s="51"/>
      <c r="G142" s="54"/>
      <c r="H142" s="54"/>
    </row>
    <row r="143" spans="2:12" ht="12.75" x14ac:dyDescent="0.2">
      <c r="B143" s="53"/>
      <c r="C143" s="53"/>
      <c r="D143" s="44"/>
      <c r="E143" s="44"/>
      <c r="F143" s="44"/>
      <c r="G143" s="55"/>
      <c r="H143" s="55"/>
      <c r="I143" s="88"/>
      <c r="J143" s="88"/>
    </row>
    <row r="144" spans="2:12" ht="12.75" x14ac:dyDescent="0.2">
      <c r="B144" s="53"/>
      <c r="C144" s="53"/>
      <c r="D144" s="44"/>
      <c r="E144" s="44"/>
      <c r="F144" s="44"/>
    </row>
    <row r="145" spans="2:6" ht="12.75" x14ac:dyDescent="0.2">
      <c r="B145" s="53"/>
      <c r="C145" s="53"/>
      <c r="D145" s="44"/>
      <c r="E145" s="44"/>
      <c r="F145" s="44"/>
    </row>
    <row r="146" spans="2:6" ht="12.75" x14ac:dyDescent="0.2">
      <c r="B146" s="53"/>
      <c r="C146" s="53"/>
      <c r="D146" s="44"/>
      <c r="E146" s="44"/>
      <c r="F146" s="44"/>
    </row>
    <row r="147" spans="2:6" ht="12.75" x14ac:dyDescent="0.2">
      <c r="B147" s="53"/>
      <c r="C147" s="53"/>
      <c r="D147" s="44"/>
      <c r="E147" s="44"/>
      <c r="F147" s="44"/>
    </row>
  </sheetData>
  <mergeCells count="36"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I143:J143"/>
    <mergeCell ref="D140:E140"/>
    <mergeCell ref="G140:H140"/>
    <mergeCell ref="I140:J140"/>
    <mergeCell ref="H139:I139"/>
    <mergeCell ref="C3:F3"/>
    <mergeCell ref="J7:L7"/>
    <mergeCell ref="D56:F56"/>
    <mergeCell ref="G56:I56"/>
    <mergeCell ref="J56:L56"/>
    <mergeCell ref="D7:F7"/>
    <mergeCell ref="G7:I7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113</xdr:row>
                    <xdr:rowOff>142875</xdr:rowOff>
                  </from>
                  <to>
                    <xdr:col>3</xdr:col>
                    <xdr:colOff>552450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514350</xdr:colOff>
                    <xdr:row>113</xdr:row>
                    <xdr:rowOff>133350</xdr:rowOff>
                  </from>
                  <to>
                    <xdr:col>5</xdr:col>
                    <xdr:colOff>47625</xdr:colOff>
                    <xdr:row>115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fa2025</cp:keywords>
  <cp:lastModifiedBy>Boylan, Jami R</cp:lastModifiedBy>
  <cp:lastPrinted>2023-06-07T15:14:43Z</cp:lastPrinted>
  <dcterms:created xsi:type="dcterms:W3CDTF">2003-09-04T13:10:28Z</dcterms:created>
  <dcterms:modified xsi:type="dcterms:W3CDTF">2024-07-22T16:28:47Z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