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G:\Funding Authorizations\Funding Auths SFY27\"/>
    </mc:Choice>
  </mc:AlternateContent>
  <xr:revisionPtr revIDLastSave="0" documentId="13_ncr:1_{ED980F22-780F-4E9C-9A2D-007730C786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2" sheetId="3" r:id="rId1"/>
    <sheet name="FA1" sheetId="1" r:id="rId2"/>
    <sheet name="FFATA Reporting" sheetId="2" state="hidden" r:id="rId3"/>
  </sheets>
  <definedNames>
    <definedName name="_xlnm.Print_Area" localSheetId="1">'FA1'!$A$1:$L$139</definedName>
    <definedName name="_xlnm.Print_Area" localSheetId="0">'FA2'!$A$1:$L$139</definedName>
    <definedName name="_xlnm.Print_Titles" localSheetId="1">'FA1'!$2:$6</definedName>
    <definedName name="_xlnm.Print_Titles" localSheetId="0">'FA2'!$2:$6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3" l="1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L66" i="3" s="1"/>
  <c r="J9" i="3"/>
  <c r="J11" i="1"/>
  <c r="B5" i="2" s="1"/>
  <c r="D5" i="2" s="1"/>
  <c r="J12" i="1"/>
  <c r="B6" i="2" s="1"/>
  <c r="C6" i="2" s="1"/>
  <c r="J13" i="1"/>
  <c r="B7" i="2" s="1"/>
  <c r="C7" i="2" s="1"/>
  <c r="J14" i="1"/>
  <c r="J15" i="1"/>
  <c r="B9" i="2" s="1"/>
  <c r="C9" i="2" s="1"/>
  <c r="J16" i="1"/>
  <c r="B10" i="2" s="1"/>
  <c r="D10" i="2" s="1"/>
  <c r="J17" i="1"/>
  <c r="J18" i="1"/>
  <c r="J19" i="1"/>
  <c r="J20" i="1"/>
  <c r="J21" i="1"/>
  <c r="B15" i="2" s="1"/>
  <c r="J22" i="1"/>
  <c r="B16" i="2" s="1"/>
  <c r="D16" i="2" s="1"/>
  <c r="J23" i="1"/>
  <c r="B17" i="2" s="1"/>
  <c r="C17" i="2" s="1"/>
  <c r="J24" i="1"/>
  <c r="B18" i="2" s="1"/>
  <c r="C18" i="2" s="1"/>
  <c r="J25" i="1"/>
  <c r="B19" i="2" s="1"/>
  <c r="C19" i="2" s="1"/>
  <c r="J26" i="1"/>
  <c r="B20" i="2" s="1"/>
  <c r="C20" i="2" s="1"/>
  <c r="J27" i="1"/>
  <c r="J28" i="1"/>
  <c r="J29" i="1"/>
  <c r="B23" i="2" s="1"/>
  <c r="D23" i="2" s="1"/>
  <c r="J30" i="1"/>
  <c r="B24" i="2" s="1"/>
  <c r="D24" i="2" s="1"/>
  <c r="J31" i="1"/>
  <c r="B25" i="2" s="1"/>
  <c r="C25" i="2" s="1"/>
  <c r="J32" i="1"/>
  <c r="B26" i="2" s="1"/>
  <c r="D26" i="2" s="1"/>
  <c r="J33" i="1"/>
  <c r="J34" i="1"/>
  <c r="B28" i="2" s="1"/>
  <c r="C28" i="2" s="1"/>
  <c r="J35" i="1"/>
  <c r="B29" i="2" s="1"/>
  <c r="D29" i="2" s="1"/>
  <c r="J36" i="1"/>
  <c r="B30" i="2" s="1"/>
  <c r="D30" i="2" s="1"/>
  <c r="J37" i="1"/>
  <c r="J38" i="1"/>
  <c r="J39" i="1"/>
  <c r="B33" i="2" s="1"/>
  <c r="C33" i="2" s="1"/>
  <c r="J40" i="1"/>
  <c r="B34" i="2" s="1"/>
  <c r="C34" i="2" s="1"/>
  <c r="J41" i="1"/>
  <c r="B35" i="2" s="1"/>
  <c r="D35" i="2" s="1"/>
  <c r="J42" i="1"/>
  <c r="B36" i="2" s="1"/>
  <c r="C36" i="2" s="1"/>
  <c r="J43" i="1"/>
  <c r="J44" i="1"/>
  <c r="B38" i="2" s="1"/>
  <c r="J45" i="1"/>
  <c r="B39" i="2" s="1"/>
  <c r="C39" i="2" s="1"/>
  <c r="J46" i="1"/>
  <c r="B40" i="2" s="1"/>
  <c r="C40" i="2" s="1"/>
  <c r="J47" i="1"/>
  <c r="B41" i="2" s="1"/>
  <c r="D41" i="2" s="1"/>
  <c r="J48" i="1"/>
  <c r="B42" i="2" s="1"/>
  <c r="C42" i="2" s="1"/>
  <c r="J49" i="1"/>
  <c r="J50" i="1"/>
  <c r="J51" i="1"/>
  <c r="B45" i="2" s="1"/>
  <c r="C45" i="2" s="1"/>
  <c r="J52" i="1"/>
  <c r="B46" i="2" s="1"/>
  <c r="C46" i="2" s="1"/>
  <c r="J53" i="1"/>
  <c r="B47" i="2" s="1"/>
  <c r="D47" i="2" s="1"/>
  <c r="J54" i="1"/>
  <c r="B48" i="2" s="1"/>
  <c r="D48" i="2" s="1"/>
  <c r="J55" i="1"/>
  <c r="B49" i="2" s="1"/>
  <c r="D49" i="2" s="1"/>
  <c r="J10" i="1"/>
  <c r="J9" i="1"/>
  <c r="B3" i="2" s="1"/>
  <c r="H111" i="3"/>
  <c r="G111" i="3"/>
  <c r="E111" i="3"/>
  <c r="D111" i="3"/>
  <c r="K110" i="3"/>
  <c r="J110" i="3"/>
  <c r="I110" i="3"/>
  <c r="F110" i="3"/>
  <c r="K109" i="3"/>
  <c r="J109" i="3"/>
  <c r="I109" i="3"/>
  <c r="F109" i="3"/>
  <c r="K108" i="3"/>
  <c r="J108" i="3"/>
  <c r="L108" i="3" s="1"/>
  <c r="I108" i="3"/>
  <c r="F108" i="3"/>
  <c r="K107" i="3"/>
  <c r="J107" i="3"/>
  <c r="I107" i="3"/>
  <c r="F107" i="3"/>
  <c r="K106" i="3"/>
  <c r="J106" i="3"/>
  <c r="I106" i="3"/>
  <c r="F106" i="3"/>
  <c r="K105" i="3"/>
  <c r="J105" i="3"/>
  <c r="L105" i="3" s="1"/>
  <c r="I105" i="3"/>
  <c r="F105" i="3"/>
  <c r="K104" i="3"/>
  <c r="J104" i="3"/>
  <c r="L104" i="3" s="1"/>
  <c r="I104" i="3"/>
  <c r="F104" i="3"/>
  <c r="K103" i="3"/>
  <c r="J103" i="3"/>
  <c r="I103" i="3"/>
  <c r="F103" i="3"/>
  <c r="K102" i="3"/>
  <c r="J102" i="3"/>
  <c r="I102" i="3"/>
  <c r="F102" i="3"/>
  <c r="K101" i="3"/>
  <c r="J101" i="3"/>
  <c r="L101" i="3" s="1"/>
  <c r="I101" i="3"/>
  <c r="F101" i="3"/>
  <c r="K100" i="3"/>
  <c r="J100" i="3"/>
  <c r="L100" i="3" s="1"/>
  <c r="I100" i="3"/>
  <c r="F100" i="3"/>
  <c r="K99" i="3"/>
  <c r="J99" i="3"/>
  <c r="I99" i="3"/>
  <c r="F99" i="3"/>
  <c r="K98" i="3"/>
  <c r="J98" i="3"/>
  <c r="I98" i="3"/>
  <c r="F98" i="3"/>
  <c r="K97" i="3"/>
  <c r="J97" i="3"/>
  <c r="L97" i="3" s="1"/>
  <c r="I97" i="3"/>
  <c r="F97" i="3"/>
  <c r="K96" i="3"/>
  <c r="J96" i="3"/>
  <c r="L96" i="3" s="1"/>
  <c r="I96" i="3"/>
  <c r="F96" i="3"/>
  <c r="K95" i="3"/>
  <c r="J95" i="3"/>
  <c r="I95" i="3"/>
  <c r="F95" i="3"/>
  <c r="K94" i="3"/>
  <c r="J94" i="3"/>
  <c r="I94" i="3"/>
  <c r="F94" i="3"/>
  <c r="K93" i="3"/>
  <c r="J93" i="3"/>
  <c r="I93" i="3"/>
  <c r="F93" i="3"/>
  <c r="K92" i="3"/>
  <c r="J92" i="3"/>
  <c r="L92" i="3" s="1"/>
  <c r="I92" i="3"/>
  <c r="F92" i="3"/>
  <c r="K91" i="3"/>
  <c r="J91" i="3"/>
  <c r="I91" i="3"/>
  <c r="F91" i="3"/>
  <c r="K90" i="3"/>
  <c r="J90" i="3"/>
  <c r="I90" i="3"/>
  <c r="F90" i="3"/>
  <c r="K89" i="3"/>
  <c r="J89" i="3"/>
  <c r="L89" i="3" s="1"/>
  <c r="I89" i="3"/>
  <c r="F89" i="3"/>
  <c r="K88" i="3"/>
  <c r="J88" i="3"/>
  <c r="L88" i="3" s="1"/>
  <c r="I88" i="3"/>
  <c r="F88" i="3"/>
  <c r="K87" i="3"/>
  <c r="J87" i="3"/>
  <c r="I87" i="3"/>
  <c r="F87" i="3"/>
  <c r="K86" i="3"/>
  <c r="J86" i="3"/>
  <c r="I86" i="3"/>
  <c r="F86" i="3"/>
  <c r="K85" i="3"/>
  <c r="J85" i="3"/>
  <c r="L85" i="3" s="1"/>
  <c r="I85" i="3"/>
  <c r="F85" i="3"/>
  <c r="K84" i="3"/>
  <c r="J84" i="3"/>
  <c r="L84" i="3" s="1"/>
  <c r="I84" i="3"/>
  <c r="F84" i="3"/>
  <c r="K83" i="3"/>
  <c r="J83" i="3"/>
  <c r="L83" i="3" s="1"/>
  <c r="I83" i="3"/>
  <c r="F83" i="3"/>
  <c r="K82" i="3"/>
  <c r="J82" i="3"/>
  <c r="I82" i="3"/>
  <c r="F82" i="3"/>
  <c r="K81" i="3"/>
  <c r="J81" i="3"/>
  <c r="L81" i="3" s="1"/>
  <c r="I81" i="3"/>
  <c r="F81" i="3"/>
  <c r="K80" i="3"/>
  <c r="J80" i="3"/>
  <c r="L80" i="3" s="1"/>
  <c r="I80" i="3"/>
  <c r="F80" i="3"/>
  <c r="K79" i="3"/>
  <c r="J79" i="3"/>
  <c r="L79" i="3" s="1"/>
  <c r="I79" i="3"/>
  <c r="F79" i="3"/>
  <c r="K78" i="3"/>
  <c r="J78" i="3"/>
  <c r="I78" i="3"/>
  <c r="F78" i="3"/>
  <c r="K77" i="3"/>
  <c r="J77" i="3"/>
  <c r="I77" i="3"/>
  <c r="F77" i="3"/>
  <c r="K76" i="3"/>
  <c r="J76" i="3"/>
  <c r="L76" i="3" s="1"/>
  <c r="I76" i="3"/>
  <c r="F76" i="3"/>
  <c r="K75" i="3"/>
  <c r="J75" i="3"/>
  <c r="I75" i="3"/>
  <c r="F75" i="3"/>
  <c r="K74" i="3"/>
  <c r="J74" i="3"/>
  <c r="I74" i="3"/>
  <c r="F74" i="3"/>
  <c r="K73" i="3"/>
  <c r="J73" i="3"/>
  <c r="L73" i="3" s="1"/>
  <c r="I73" i="3"/>
  <c r="F73" i="3"/>
  <c r="K72" i="3"/>
  <c r="J72" i="3"/>
  <c r="L72" i="3" s="1"/>
  <c r="I72" i="3"/>
  <c r="F72" i="3"/>
  <c r="K71" i="3"/>
  <c r="J71" i="3"/>
  <c r="I71" i="3"/>
  <c r="F71" i="3"/>
  <c r="K70" i="3"/>
  <c r="J70" i="3"/>
  <c r="I70" i="3"/>
  <c r="F70" i="3"/>
  <c r="K67" i="3"/>
  <c r="J67" i="3"/>
  <c r="L67" i="3" s="1"/>
  <c r="I67" i="3"/>
  <c r="F67" i="3"/>
  <c r="K66" i="3"/>
  <c r="I66" i="3"/>
  <c r="F66" i="3"/>
  <c r="K65" i="3"/>
  <c r="L65" i="3" s="1"/>
  <c r="I65" i="3"/>
  <c r="F65" i="3"/>
  <c r="K64" i="3"/>
  <c r="L64" i="3"/>
  <c r="I64" i="3"/>
  <c r="F64" i="3"/>
  <c r="K63" i="3"/>
  <c r="I63" i="3"/>
  <c r="F63" i="3"/>
  <c r="K62" i="3"/>
  <c r="L62" i="3" s="1"/>
  <c r="I62" i="3"/>
  <c r="F62" i="3"/>
  <c r="K61" i="3"/>
  <c r="L61" i="3" s="1"/>
  <c r="I61" i="3"/>
  <c r="F61" i="3"/>
  <c r="K60" i="3"/>
  <c r="L60" i="3" s="1"/>
  <c r="I60" i="3"/>
  <c r="F60" i="3"/>
  <c r="K59" i="3"/>
  <c r="I59" i="3"/>
  <c r="F59" i="3"/>
  <c r="K58" i="3"/>
  <c r="L58" i="3" s="1"/>
  <c r="I58" i="3"/>
  <c r="F58" i="3"/>
  <c r="K57" i="3"/>
  <c r="I57" i="3"/>
  <c r="F57" i="3"/>
  <c r="K56" i="3"/>
  <c r="I56" i="3"/>
  <c r="F56" i="3"/>
  <c r="K55" i="3"/>
  <c r="I55" i="3"/>
  <c r="F55" i="3"/>
  <c r="K54" i="3"/>
  <c r="I54" i="3"/>
  <c r="F54" i="3"/>
  <c r="K53" i="3"/>
  <c r="I53" i="3"/>
  <c r="F53" i="3"/>
  <c r="K52" i="3"/>
  <c r="I52" i="3"/>
  <c r="F52" i="3"/>
  <c r="K51" i="3"/>
  <c r="I51" i="3"/>
  <c r="F51" i="3"/>
  <c r="K50" i="3"/>
  <c r="L50" i="3" s="1"/>
  <c r="I50" i="3"/>
  <c r="F50" i="3"/>
  <c r="K49" i="3"/>
  <c r="L49" i="3" s="1"/>
  <c r="I49" i="3"/>
  <c r="F49" i="3"/>
  <c r="K48" i="3"/>
  <c r="I48" i="3"/>
  <c r="F48" i="3"/>
  <c r="K47" i="3"/>
  <c r="I47" i="3"/>
  <c r="F47" i="3"/>
  <c r="K46" i="3"/>
  <c r="I46" i="3"/>
  <c r="F46" i="3"/>
  <c r="K45" i="3"/>
  <c r="L45" i="3" s="1"/>
  <c r="I45" i="3"/>
  <c r="F45" i="3"/>
  <c r="K44" i="3"/>
  <c r="L44" i="3" s="1"/>
  <c r="I44" i="3"/>
  <c r="F44" i="3"/>
  <c r="K43" i="3"/>
  <c r="L43" i="3" s="1"/>
  <c r="I43" i="3"/>
  <c r="F43" i="3"/>
  <c r="K42" i="3"/>
  <c r="L42" i="3" s="1"/>
  <c r="I42" i="3"/>
  <c r="F42" i="3"/>
  <c r="K41" i="3"/>
  <c r="I41" i="3"/>
  <c r="F41" i="3"/>
  <c r="K40" i="3"/>
  <c r="I40" i="3"/>
  <c r="F40" i="3"/>
  <c r="K39" i="3"/>
  <c r="I39" i="3"/>
  <c r="F39" i="3"/>
  <c r="K38" i="3"/>
  <c r="I38" i="3"/>
  <c r="F38" i="3"/>
  <c r="K37" i="3"/>
  <c r="I37" i="3"/>
  <c r="F37" i="3"/>
  <c r="K36" i="3"/>
  <c r="I36" i="3"/>
  <c r="F36" i="3"/>
  <c r="K35" i="3"/>
  <c r="I35" i="3"/>
  <c r="F35" i="3"/>
  <c r="K34" i="3"/>
  <c r="L34" i="3" s="1"/>
  <c r="I34" i="3"/>
  <c r="F34" i="3"/>
  <c r="K33" i="3"/>
  <c r="L33" i="3" s="1"/>
  <c r="I33" i="3"/>
  <c r="F33" i="3"/>
  <c r="K32" i="3"/>
  <c r="I32" i="3"/>
  <c r="F32" i="3"/>
  <c r="K31" i="3"/>
  <c r="I31" i="3"/>
  <c r="F31" i="3"/>
  <c r="K30" i="3"/>
  <c r="I30" i="3"/>
  <c r="F30" i="3"/>
  <c r="K29" i="3"/>
  <c r="L29" i="3" s="1"/>
  <c r="I29" i="3"/>
  <c r="F29" i="3"/>
  <c r="K28" i="3"/>
  <c r="L28" i="3" s="1"/>
  <c r="I28" i="3"/>
  <c r="F28" i="3"/>
  <c r="K27" i="3"/>
  <c r="L27" i="3" s="1"/>
  <c r="I27" i="3"/>
  <c r="F27" i="3"/>
  <c r="K26" i="3"/>
  <c r="L26" i="3" s="1"/>
  <c r="I26" i="3"/>
  <c r="F26" i="3"/>
  <c r="K25" i="3"/>
  <c r="I25" i="3"/>
  <c r="F25" i="3"/>
  <c r="K24" i="3"/>
  <c r="I24" i="3"/>
  <c r="F24" i="3"/>
  <c r="K23" i="3"/>
  <c r="I23" i="3"/>
  <c r="F23" i="3"/>
  <c r="K22" i="3"/>
  <c r="L22" i="3" s="1"/>
  <c r="I22" i="3"/>
  <c r="F22" i="3"/>
  <c r="K21" i="3"/>
  <c r="I21" i="3"/>
  <c r="F21" i="3"/>
  <c r="K20" i="3"/>
  <c r="I20" i="3"/>
  <c r="F20" i="3"/>
  <c r="K19" i="3"/>
  <c r="I19" i="3"/>
  <c r="F19" i="3"/>
  <c r="K18" i="3"/>
  <c r="L18" i="3" s="1"/>
  <c r="I18" i="3"/>
  <c r="F18" i="3"/>
  <c r="K17" i="3"/>
  <c r="L17" i="3" s="1"/>
  <c r="I17" i="3"/>
  <c r="F17" i="3"/>
  <c r="K16" i="3"/>
  <c r="I16" i="3"/>
  <c r="F16" i="3"/>
  <c r="K15" i="3"/>
  <c r="I15" i="3"/>
  <c r="F15" i="3"/>
  <c r="K14" i="3"/>
  <c r="L14" i="3" s="1"/>
  <c r="I14" i="3"/>
  <c r="F14" i="3"/>
  <c r="K13" i="3"/>
  <c r="L13" i="3" s="1"/>
  <c r="I13" i="3"/>
  <c r="F13" i="3"/>
  <c r="K12" i="3"/>
  <c r="L12" i="3" s="1"/>
  <c r="I12" i="3"/>
  <c r="F12" i="3"/>
  <c r="K11" i="3"/>
  <c r="L11" i="3" s="1"/>
  <c r="I11" i="3"/>
  <c r="F11" i="3"/>
  <c r="K10" i="3"/>
  <c r="L10" i="3" s="1"/>
  <c r="I10" i="3"/>
  <c r="F10" i="3"/>
  <c r="K9" i="3"/>
  <c r="I9" i="3"/>
  <c r="F9" i="3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I110" i="1"/>
  <c r="I58" i="1"/>
  <c r="I59" i="1"/>
  <c r="I60" i="1"/>
  <c r="I61" i="1"/>
  <c r="I62" i="1"/>
  <c r="I63" i="1"/>
  <c r="I64" i="1"/>
  <c r="I65" i="1"/>
  <c r="I66" i="1"/>
  <c r="I67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57" i="1"/>
  <c r="I56" i="1"/>
  <c r="I55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10" i="1"/>
  <c r="I9" i="1"/>
  <c r="B4" i="2"/>
  <c r="C4" i="2" s="1"/>
  <c r="B12" i="2"/>
  <c r="D12" i="2" s="1"/>
  <c r="B21" i="2"/>
  <c r="C21" i="2" s="1"/>
  <c r="B37" i="2"/>
  <c r="C37" i="2" s="1"/>
  <c r="B44" i="2"/>
  <c r="D44" i="2" s="1"/>
  <c r="F105" i="1"/>
  <c r="F106" i="1"/>
  <c r="F107" i="1"/>
  <c r="F108" i="1"/>
  <c r="F109" i="1"/>
  <c r="F110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7" i="1"/>
  <c r="F66" i="1"/>
  <c r="F65" i="1"/>
  <c r="F64" i="1"/>
  <c r="F63" i="1"/>
  <c r="F62" i="1"/>
  <c r="F61" i="1"/>
  <c r="F60" i="1"/>
  <c r="F59" i="1"/>
  <c r="F58" i="1"/>
  <c r="F57" i="1"/>
  <c r="K9" i="1"/>
  <c r="K10" i="1"/>
  <c r="K11" i="1"/>
  <c r="K12" i="1"/>
  <c r="K13" i="1"/>
  <c r="B8" i="2"/>
  <c r="C8" i="2" s="1"/>
  <c r="K14" i="1"/>
  <c r="K15" i="1"/>
  <c r="K16" i="1"/>
  <c r="B11" i="2"/>
  <c r="C11" i="2" s="1"/>
  <c r="K17" i="1"/>
  <c r="K18" i="1"/>
  <c r="B13" i="2"/>
  <c r="C13" i="2" s="1"/>
  <c r="K19" i="1"/>
  <c r="B14" i="2"/>
  <c r="C14" i="2" s="1"/>
  <c r="K20" i="1"/>
  <c r="K21" i="1"/>
  <c r="K22" i="1"/>
  <c r="K23" i="1"/>
  <c r="K24" i="1"/>
  <c r="K25" i="1"/>
  <c r="K26" i="1"/>
  <c r="K27" i="1"/>
  <c r="B22" i="2"/>
  <c r="K28" i="1"/>
  <c r="K29" i="1"/>
  <c r="K30" i="1"/>
  <c r="K31" i="1"/>
  <c r="K32" i="1"/>
  <c r="B27" i="2"/>
  <c r="C27" i="2" s="1"/>
  <c r="K33" i="1"/>
  <c r="K34" i="1"/>
  <c r="K35" i="1"/>
  <c r="K36" i="1"/>
  <c r="B31" i="2"/>
  <c r="C31" i="2" s="1"/>
  <c r="K37" i="1"/>
  <c r="B32" i="2"/>
  <c r="K38" i="1"/>
  <c r="K39" i="1"/>
  <c r="K40" i="1"/>
  <c r="K41" i="1"/>
  <c r="K42" i="1"/>
  <c r="K43" i="1"/>
  <c r="K44" i="1"/>
  <c r="K45" i="1"/>
  <c r="K46" i="1"/>
  <c r="K47" i="1"/>
  <c r="K48" i="1"/>
  <c r="B43" i="2"/>
  <c r="D43" i="2" s="1"/>
  <c r="K49" i="1"/>
  <c r="K50" i="1"/>
  <c r="K51" i="1"/>
  <c r="K52" i="1"/>
  <c r="K53" i="1"/>
  <c r="K54" i="1"/>
  <c r="K55" i="1"/>
  <c r="J56" i="1"/>
  <c r="B50" i="2" s="1"/>
  <c r="C50" i="2" s="1"/>
  <c r="J57" i="1"/>
  <c r="B51" i="2" s="1"/>
  <c r="J58" i="1"/>
  <c r="B52" i="2" s="1"/>
  <c r="J59" i="1"/>
  <c r="B53" i="2" s="1"/>
  <c r="J60" i="1"/>
  <c r="B54" i="2" s="1"/>
  <c r="J61" i="1"/>
  <c r="B55" i="2" s="1"/>
  <c r="C55" i="2" s="1"/>
  <c r="J62" i="1"/>
  <c r="B56" i="2" s="1"/>
  <c r="C56" i="2" s="1"/>
  <c r="J63" i="1"/>
  <c r="B57" i="2" s="1"/>
  <c r="C57" i="2" s="1"/>
  <c r="J64" i="1"/>
  <c r="B58" i="2" s="1"/>
  <c r="J65" i="1"/>
  <c r="B59" i="2" s="1"/>
  <c r="J66" i="1"/>
  <c r="B60" i="2" s="1"/>
  <c r="C60" i="2" s="1"/>
  <c r="J67" i="1"/>
  <c r="B61" i="2" s="1"/>
  <c r="D61" i="2" s="1"/>
  <c r="J70" i="1"/>
  <c r="B62" i="2" s="1"/>
  <c r="C62" i="2" s="1"/>
  <c r="J71" i="1"/>
  <c r="B63" i="2" s="1"/>
  <c r="D63" i="2" s="1"/>
  <c r="J72" i="1"/>
  <c r="B64" i="2" s="1"/>
  <c r="D64" i="2" s="1"/>
  <c r="J73" i="1"/>
  <c r="B65" i="2" s="1"/>
  <c r="J74" i="1"/>
  <c r="B66" i="2" s="1"/>
  <c r="J75" i="1"/>
  <c r="B67" i="2" s="1"/>
  <c r="J76" i="1"/>
  <c r="B68" i="2" s="1"/>
  <c r="J77" i="1"/>
  <c r="B69" i="2" s="1"/>
  <c r="J78" i="1"/>
  <c r="B70" i="2" s="1"/>
  <c r="J79" i="1"/>
  <c r="B71" i="2" s="1"/>
  <c r="J80" i="1"/>
  <c r="B72" i="2" s="1"/>
  <c r="J81" i="1"/>
  <c r="B73" i="2" s="1"/>
  <c r="C73" i="2" s="1"/>
  <c r="J82" i="1"/>
  <c r="B74" i="2" s="1"/>
  <c r="C74" i="2" s="1"/>
  <c r="J83" i="1"/>
  <c r="B75" i="2" s="1"/>
  <c r="C75" i="2" s="1"/>
  <c r="J84" i="1"/>
  <c r="B76" i="2" s="1"/>
  <c r="D76" i="2" s="1"/>
  <c r="J85" i="1"/>
  <c r="B77" i="2" s="1"/>
  <c r="D77" i="2" s="1"/>
  <c r="J86" i="1"/>
  <c r="B78" i="2" s="1"/>
  <c r="D78" i="2" s="1"/>
  <c r="J87" i="1"/>
  <c r="B79" i="2" s="1"/>
  <c r="C79" i="2" s="1"/>
  <c r="J88" i="1"/>
  <c r="B80" i="2" s="1"/>
  <c r="C80" i="2" s="1"/>
  <c r="J89" i="1"/>
  <c r="B81" i="2" s="1"/>
  <c r="D81" i="2" s="1"/>
  <c r="J90" i="1"/>
  <c r="B82" i="2" s="1"/>
  <c r="C82" i="2" s="1"/>
  <c r="J91" i="1"/>
  <c r="B83" i="2" s="1"/>
  <c r="J92" i="1"/>
  <c r="B84" i="2" s="1"/>
  <c r="J93" i="1"/>
  <c r="B85" i="2" s="1"/>
  <c r="J94" i="1"/>
  <c r="B86" i="2" s="1"/>
  <c r="C86" i="2" s="1"/>
  <c r="J95" i="1"/>
  <c r="B87" i="2" s="1"/>
  <c r="C87" i="2" s="1"/>
  <c r="J96" i="1"/>
  <c r="B88" i="2" s="1"/>
  <c r="J97" i="1"/>
  <c r="B89" i="2" s="1"/>
  <c r="J98" i="1"/>
  <c r="B90" i="2" s="1"/>
  <c r="D90" i="2" s="1"/>
  <c r="J99" i="1"/>
  <c r="B91" i="2" s="1"/>
  <c r="J100" i="1"/>
  <c r="B92" i="2" s="1"/>
  <c r="C92" i="2" s="1"/>
  <c r="J101" i="1"/>
  <c r="B93" i="2" s="1"/>
  <c r="C93" i="2" s="1"/>
  <c r="J102" i="1"/>
  <c r="B94" i="2" s="1"/>
  <c r="C94" i="2" s="1"/>
  <c r="J103" i="1"/>
  <c r="B95" i="2" s="1"/>
  <c r="C95" i="2" s="1"/>
  <c r="J104" i="1"/>
  <c r="B96" i="2" s="1"/>
  <c r="D96" i="2" s="1"/>
  <c r="J105" i="1"/>
  <c r="B97" i="2" s="1"/>
  <c r="J106" i="1"/>
  <c r="B98" i="2" s="1"/>
  <c r="D98" i="2" s="1"/>
  <c r="J107" i="1"/>
  <c r="B99" i="2" s="1"/>
  <c r="J108" i="1"/>
  <c r="B100" i="2" s="1"/>
  <c r="C100" i="2" s="1"/>
  <c r="J109" i="1"/>
  <c r="B101" i="2" s="1"/>
  <c r="J110" i="1"/>
  <c r="B102" i="2" s="1"/>
  <c r="K57" i="1"/>
  <c r="K58" i="1"/>
  <c r="K59" i="1"/>
  <c r="K60" i="1"/>
  <c r="K61" i="1"/>
  <c r="K62" i="1"/>
  <c r="K63" i="1"/>
  <c r="K64" i="1"/>
  <c r="K65" i="1"/>
  <c r="K66" i="1"/>
  <c r="K67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56" i="1"/>
  <c r="H111" i="1"/>
  <c r="G111" i="1"/>
  <c r="E111" i="1"/>
  <c r="D111" i="1"/>
  <c r="L71" i="3" l="1"/>
  <c r="L63" i="3"/>
  <c r="L10" i="1"/>
  <c r="L52" i="3"/>
  <c r="L47" i="3"/>
  <c r="L86" i="3"/>
  <c r="L37" i="3"/>
  <c r="L15" i="3"/>
  <c r="L31" i="3"/>
  <c r="L16" i="3"/>
  <c r="L32" i="3"/>
  <c r="L48" i="3"/>
  <c r="L75" i="3"/>
  <c r="L70" i="3"/>
  <c r="L74" i="3"/>
  <c r="L78" i="3"/>
  <c r="L82" i="3"/>
  <c r="L90" i="3"/>
  <c r="L94" i="3"/>
  <c r="L98" i="3"/>
  <c r="L102" i="3"/>
  <c r="L106" i="3"/>
  <c r="L110" i="3"/>
  <c r="L57" i="3"/>
  <c r="L39" i="3"/>
  <c r="L23" i="3"/>
  <c r="L51" i="3"/>
  <c r="L35" i="3"/>
  <c r="L19" i="3"/>
  <c r="K111" i="3"/>
  <c r="L87" i="3"/>
  <c r="L91" i="3"/>
  <c r="L95" i="3"/>
  <c r="L103" i="3"/>
  <c r="L107" i="3"/>
  <c r="I111" i="3"/>
  <c r="L99" i="3"/>
  <c r="L77" i="3"/>
  <c r="L93" i="3"/>
  <c r="L109" i="3"/>
  <c r="L53" i="3"/>
  <c r="L24" i="3"/>
  <c r="L54" i="3"/>
  <c r="L20" i="3"/>
  <c r="L25" i="3"/>
  <c r="L30" i="3"/>
  <c r="L38" i="3"/>
  <c r="L40" i="3"/>
  <c r="L36" i="3"/>
  <c r="L41" i="3"/>
  <c r="L46" i="3"/>
  <c r="L55" i="3"/>
  <c r="L21" i="3"/>
  <c r="L59" i="3"/>
  <c r="J111" i="3"/>
  <c r="F111" i="3"/>
  <c r="L56" i="3"/>
  <c r="L9" i="3"/>
  <c r="D100" i="2"/>
  <c r="E100" i="2" s="1"/>
  <c r="F100" i="2" s="1"/>
  <c r="D20" i="2"/>
  <c r="E20" i="2" s="1"/>
  <c r="F20" i="2" s="1"/>
  <c r="C71" i="2"/>
  <c r="E71" i="2" s="1"/>
  <c r="F71" i="2" s="1"/>
  <c r="D71" i="2"/>
  <c r="C72" i="2"/>
  <c r="D72" i="2"/>
  <c r="D68" i="2"/>
  <c r="C68" i="2"/>
  <c r="D89" i="2"/>
  <c r="C89" i="2"/>
  <c r="C88" i="2"/>
  <c r="D88" i="2"/>
  <c r="D84" i="2"/>
  <c r="C84" i="2"/>
  <c r="E84" i="2" s="1"/>
  <c r="F84" i="2" s="1"/>
  <c r="C102" i="2"/>
  <c r="D102" i="2"/>
  <c r="C54" i="2"/>
  <c r="D54" i="2"/>
  <c r="D101" i="2"/>
  <c r="C101" i="2"/>
  <c r="C69" i="2"/>
  <c r="D69" i="2"/>
  <c r="D3" i="2"/>
  <c r="C3" i="2"/>
  <c r="C52" i="2"/>
  <c r="D52" i="2"/>
  <c r="C51" i="2"/>
  <c r="D51" i="2"/>
  <c r="C58" i="2"/>
  <c r="D58" i="2"/>
  <c r="D22" i="2"/>
  <c r="C22" i="2"/>
  <c r="C70" i="2"/>
  <c r="D70" i="2"/>
  <c r="C85" i="2"/>
  <c r="D85" i="2"/>
  <c r="D99" i="2"/>
  <c r="C99" i="2"/>
  <c r="C83" i="2"/>
  <c r="D83" i="2"/>
  <c r="C67" i="2"/>
  <c r="D67" i="2"/>
  <c r="D32" i="2"/>
  <c r="C32" i="2"/>
  <c r="C38" i="2"/>
  <c r="D38" i="2"/>
  <c r="C15" i="2"/>
  <c r="D15" i="2"/>
  <c r="D73" i="2"/>
  <c r="E73" i="2" s="1"/>
  <c r="F73" i="2" s="1"/>
  <c r="C5" i="2"/>
  <c r="E5" i="2" s="1"/>
  <c r="F5" i="2" s="1"/>
  <c r="D4" i="2"/>
  <c r="E4" i="2" s="1"/>
  <c r="F4" i="2" s="1"/>
  <c r="D21" i="2"/>
  <c r="E21" i="2" s="1"/>
  <c r="F21" i="2" s="1"/>
  <c r="I111" i="1"/>
  <c r="C10" i="2"/>
  <c r="E10" i="2" s="1"/>
  <c r="F10" i="2" s="1"/>
  <c r="D7" i="2"/>
  <c r="E7" i="2" s="1"/>
  <c r="F7" i="2" s="1"/>
  <c r="D37" i="2"/>
  <c r="E37" i="2" s="1"/>
  <c r="F37" i="2" s="1"/>
  <c r="D36" i="2"/>
  <c r="E36" i="2" s="1"/>
  <c r="F36" i="2" s="1"/>
  <c r="D6" i="2"/>
  <c r="E6" i="2" s="1"/>
  <c r="F6" i="2" s="1"/>
  <c r="C63" i="2"/>
  <c r="E63" i="2" s="1"/>
  <c r="F63" i="2" s="1"/>
  <c r="C90" i="2"/>
  <c r="E90" i="2" s="1"/>
  <c r="F90" i="2" s="1"/>
  <c r="D62" i="2"/>
  <c r="E62" i="2" s="1"/>
  <c r="F62" i="2" s="1"/>
  <c r="C35" i="2"/>
  <c r="E35" i="2" s="1"/>
  <c r="F35" i="2" s="1"/>
  <c r="D95" i="2"/>
  <c r="E95" i="2" s="1"/>
  <c r="F95" i="2" s="1"/>
  <c r="D94" i="2"/>
  <c r="E94" i="2" s="1"/>
  <c r="F94" i="2" s="1"/>
  <c r="C48" i="2"/>
  <c r="E48" i="2" s="1"/>
  <c r="F48" i="2" s="1"/>
  <c r="C47" i="2"/>
  <c r="E47" i="2" s="1"/>
  <c r="F47" i="2" s="1"/>
  <c r="C16" i="2"/>
  <c r="E16" i="2" s="1"/>
  <c r="F16" i="2" s="1"/>
  <c r="D17" i="2"/>
  <c r="E17" i="2" s="1"/>
  <c r="F17" i="2" s="1"/>
  <c r="D46" i="2"/>
  <c r="E46" i="2" s="1"/>
  <c r="F46" i="2" s="1"/>
  <c r="D53" i="2"/>
  <c r="C53" i="2"/>
  <c r="C43" i="2"/>
  <c r="E43" i="2" s="1"/>
  <c r="F43" i="2" s="1"/>
  <c r="D42" i="2"/>
  <c r="E42" i="2" s="1"/>
  <c r="F42" i="2" s="1"/>
  <c r="D14" i="2"/>
  <c r="E14" i="2" s="1"/>
  <c r="F14" i="2" s="1"/>
  <c r="C30" i="2"/>
  <c r="E30" i="2" s="1"/>
  <c r="F30" i="2" s="1"/>
  <c r="C29" i="2"/>
  <c r="E29" i="2" s="1"/>
  <c r="F29" i="2" s="1"/>
  <c r="D57" i="2"/>
  <c r="E57" i="2" s="1"/>
  <c r="F57" i="2" s="1"/>
  <c r="D28" i="2"/>
  <c r="E28" i="2" s="1"/>
  <c r="F28" i="2" s="1"/>
  <c r="C76" i="2"/>
  <c r="E76" i="2" s="1"/>
  <c r="F76" i="2" s="1"/>
  <c r="D50" i="2"/>
  <c r="E50" i="2" s="1"/>
  <c r="F50" i="2" s="1"/>
  <c r="D27" i="2"/>
  <c r="E27" i="2" s="1"/>
  <c r="F27" i="2" s="1"/>
  <c r="D86" i="2"/>
  <c r="E86" i="2" s="1"/>
  <c r="F86" i="2" s="1"/>
  <c r="D75" i="2"/>
  <c r="E75" i="2" s="1"/>
  <c r="F75" i="2" s="1"/>
  <c r="D56" i="2"/>
  <c r="E56" i="2" s="1"/>
  <c r="F56" i="2" s="1"/>
  <c r="D39" i="2"/>
  <c r="E39" i="2" s="1"/>
  <c r="F39" i="2" s="1"/>
  <c r="C26" i="2"/>
  <c r="E26" i="2" s="1"/>
  <c r="F26" i="2" s="1"/>
  <c r="C49" i="2"/>
  <c r="E49" i="2" s="1"/>
  <c r="F49" i="2" s="1"/>
  <c r="C24" i="2"/>
  <c r="E24" i="2" s="1"/>
  <c r="F24" i="2" s="1"/>
  <c r="C12" i="2"/>
  <c r="E12" i="2" s="1"/>
  <c r="F12" i="2" s="1"/>
  <c r="C44" i="2"/>
  <c r="E44" i="2" s="1"/>
  <c r="F44" i="2" s="1"/>
  <c r="C77" i="2"/>
  <c r="E77" i="2" s="1"/>
  <c r="F77" i="2" s="1"/>
  <c r="D87" i="2"/>
  <c r="E87" i="2" s="1"/>
  <c r="F87" i="2" s="1"/>
  <c r="D55" i="2"/>
  <c r="E55" i="2" s="1"/>
  <c r="F55" i="2" s="1"/>
  <c r="C23" i="2"/>
  <c r="E23" i="2" s="1"/>
  <c r="F23" i="2" s="1"/>
  <c r="D11" i="2"/>
  <c r="E11" i="2" s="1"/>
  <c r="F11" i="2" s="1"/>
  <c r="D80" i="2"/>
  <c r="E80" i="2" s="1"/>
  <c r="F80" i="2" s="1"/>
  <c r="C66" i="2"/>
  <c r="D93" i="2"/>
  <c r="E93" i="2" s="1"/>
  <c r="F93" i="2" s="1"/>
  <c r="D79" i="2"/>
  <c r="E79" i="2" s="1"/>
  <c r="F79" i="2" s="1"/>
  <c r="C61" i="2"/>
  <c r="E61" i="2" s="1"/>
  <c r="F61" i="2" s="1"/>
  <c r="D97" i="2"/>
  <c r="D92" i="2"/>
  <c r="E92" i="2" s="1"/>
  <c r="F92" i="2" s="1"/>
  <c r="D74" i="2"/>
  <c r="E74" i="2" s="1"/>
  <c r="F74" i="2" s="1"/>
  <c r="D65" i="2"/>
  <c r="D60" i="2"/>
  <c r="E60" i="2" s="1"/>
  <c r="F60" i="2" s="1"/>
  <c r="C97" i="2"/>
  <c r="C65" i="2"/>
  <c r="C81" i="2"/>
  <c r="E81" i="2" s="1"/>
  <c r="F81" i="2" s="1"/>
  <c r="D66" i="2"/>
  <c r="C96" i="2"/>
  <c r="E96" i="2" s="1"/>
  <c r="F96" i="2" s="1"/>
  <c r="C78" i="2"/>
  <c r="E78" i="2" s="1"/>
  <c r="F78" i="2" s="1"/>
  <c r="C64" i="2"/>
  <c r="E64" i="2" s="1"/>
  <c r="F64" i="2" s="1"/>
  <c r="D91" i="2"/>
  <c r="D82" i="2"/>
  <c r="E82" i="2" s="1"/>
  <c r="F82" i="2" s="1"/>
  <c r="D59" i="2"/>
  <c r="C98" i="2"/>
  <c r="E98" i="2" s="1"/>
  <c r="F98" i="2" s="1"/>
  <c r="C91" i="2"/>
  <c r="C59" i="2"/>
  <c r="D34" i="2"/>
  <c r="E34" i="2" s="1"/>
  <c r="F34" i="2" s="1"/>
  <c r="D25" i="2"/>
  <c r="E25" i="2" s="1"/>
  <c r="F25" i="2" s="1"/>
  <c r="D33" i="2"/>
  <c r="E33" i="2" s="1"/>
  <c r="F33" i="2" s="1"/>
  <c r="D19" i="2"/>
  <c r="E19" i="2" s="1"/>
  <c r="F19" i="2" s="1"/>
  <c r="D9" i="2"/>
  <c r="E9" i="2" s="1"/>
  <c r="F9" i="2" s="1"/>
  <c r="B103" i="2"/>
  <c r="D18" i="2"/>
  <c r="E18" i="2" s="1"/>
  <c r="F18" i="2" s="1"/>
  <c r="D45" i="2"/>
  <c r="E45" i="2" s="1"/>
  <c r="F45" i="2" s="1"/>
  <c r="D40" i="2"/>
  <c r="E40" i="2" s="1"/>
  <c r="F40" i="2" s="1"/>
  <c r="D31" i="2"/>
  <c r="E31" i="2" s="1"/>
  <c r="F31" i="2" s="1"/>
  <c r="D13" i="2"/>
  <c r="E13" i="2" s="1"/>
  <c r="F13" i="2" s="1"/>
  <c r="D8" i="2"/>
  <c r="E8" i="2" s="1"/>
  <c r="C41" i="2"/>
  <c r="E41" i="2" s="1"/>
  <c r="F41" i="2" s="1"/>
  <c r="F111" i="1"/>
  <c r="L49" i="1"/>
  <c r="L64" i="1"/>
  <c r="L28" i="1"/>
  <c r="L50" i="1"/>
  <c r="L91" i="1"/>
  <c r="L19" i="1"/>
  <c r="L31" i="1"/>
  <c r="L110" i="1"/>
  <c r="L98" i="1"/>
  <c r="L86" i="1"/>
  <c r="L74" i="1"/>
  <c r="L60" i="1"/>
  <c r="L105" i="1"/>
  <c r="L93" i="1"/>
  <c r="L73" i="1"/>
  <c r="L65" i="1"/>
  <c r="L56" i="1"/>
  <c r="L32" i="1"/>
  <c r="L30" i="1"/>
  <c r="L18" i="1"/>
  <c r="L44" i="1"/>
  <c r="L42" i="1"/>
  <c r="L41" i="1"/>
  <c r="L20" i="1"/>
  <c r="L16" i="1"/>
  <c r="L94" i="1"/>
  <c r="L83" i="1"/>
  <c r="L71" i="1"/>
  <c r="L57" i="1"/>
  <c r="L70" i="1"/>
  <c r="L48" i="1"/>
  <c r="L36" i="1"/>
  <c r="L24" i="1"/>
  <c r="L104" i="1"/>
  <c r="L92" i="1"/>
  <c r="L81" i="1"/>
  <c r="L67" i="1"/>
  <c r="L82" i="1"/>
  <c r="L103" i="1"/>
  <c r="L66" i="1"/>
  <c r="L11" i="1"/>
  <c r="L90" i="1"/>
  <c r="L61" i="1"/>
  <c r="L100" i="1"/>
  <c r="L87" i="1"/>
  <c r="L88" i="1"/>
  <c r="L75" i="1"/>
  <c r="L72" i="1"/>
  <c r="L76" i="1"/>
  <c r="L46" i="1"/>
  <c r="L33" i="1"/>
  <c r="L21" i="1"/>
  <c r="L23" i="1"/>
  <c r="L89" i="1"/>
  <c r="L58" i="1"/>
  <c r="L62" i="1"/>
  <c r="L37" i="1"/>
  <c r="L25" i="1"/>
  <c r="L109" i="1"/>
  <c r="L97" i="1"/>
  <c r="L59" i="1"/>
  <c r="L47" i="1"/>
  <c r="L9" i="1"/>
  <c r="L55" i="1"/>
  <c r="L79" i="1"/>
  <c r="L53" i="1"/>
  <c r="L17" i="1"/>
  <c r="L77" i="1"/>
  <c r="L38" i="1"/>
  <c r="L14" i="1"/>
  <c r="L22" i="1"/>
  <c r="K111" i="1"/>
  <c r="L84" i="1"/>
  <c r="L101" i="1"/>
  <c r="L63" i="1"/>
  <c r="L51" i="1"/>
  <c r="L39" i="1"/>
  <c r="L27" i="1"/>
  <c r="L15" i="1"/>
  <c r="J111" i="1"/>
  <c r="L26" i="1"/>
  <c r="L99" i="1"/>
  <c r="L108" i="1"/>
  <c r="L106" i="1"/>
  <c r="L35" i="1"/>
  <c r="L107" i="1"/>
  <c r="L45" i="1"/>
  <c r="L34" i="1"/>
  <c r="L80" i="1"/>
  <c r="L54" i="1"/>
  <c r="L96" i="1"/>
  <c r="L29" i="1"/>
  <c r="L43" i="1"/>
  <c r="L13" i="1"/>
  <c r="L95" i="1"/>
  <c r="L85" i="1"/>
  <c r="L102" i="1"/>
  <c r="L78" i="1"/>
  <c r="L52" i="1"/>
  <c r="L40" i="1"/>
  <c r="L12" i="1"/>
  <c r="E3" i="2" l="1"/>
  <c r="F3" i="2" s="1"/>
  <c r="L111" i="3"/>
  <c r="E89" i="2"/>
  <c r="F89" i="2" s="1"/>
  <c r="E68" i="2"/>
  <c r="F68" i="2" s="1"/>
  <c r="E99" i="2"/>
  <c r="F99" i="2" s="1"/>
  <c r="E32" i="2"/>
  <c r="F32" i="2" s="1"/>
  <c r="E15" i="2"/>
  <c r="F15" i="2" s="1"/>
  <c r="E72" i="2"/>
  <c r="F72" i="2" s="1"/>
  <c r="E22" i="2"/>
  <c r="F22" i="2" s="1"/>
  <c r="E88" i="2"/>
  <c r="F88" i="2" s="1"/>
  <c r="E69" i="2"/>
  <c r="F69" i="2" s="1"/>
  <c r="E52" i="2"/>
  <c r="F52" i="2" s="1"/>
  <c r="E38" i="2"/>
  <c r="F38" i="2" s="1"/>
  <c r="E58" i="2"/>
  <c r="F58" i="2" s="1"/>
  <c r="E54" i="2"/>
  <c r="F54" i="2" s="1"/>
  <c r="E67" i="2"/>
  <c r="F67" i="2" s="1"/>
  <c r="E53" i="2"/>
  <c r="F53" i="2" s="1"/>
  <c r="E51" i="2"/>
  <c r="F51" i="2" s="1"/>
  <c r="E83" i="2"/>
  <c r="F83" i="2" s="1"/>
  <c r="E85" i="2"/>
  <c r="F85" i="2" s="1"/>
  <c r="E101" i="2"/>
  <c r="F101" i="2" s="1"/>
  <c r="E70" i="2"/>
  <c r="F70" i="2" s="1"/>
  <c r="E102" i="2"/>
  <c r="F102" i="2" s="1"/>
  <c r="E97" i="2"/>
  <c r="F97" i="2" s="1"/>
  <c r="C103" i="2"/>
  <c r="E59" i="2"/>
  <c r="F59" i="2" s="1"/>
  <c r="E66" i="2"/>
  <c r="F66" i="2" s="1"/>
  <c r="E91" i="2"/>
  <c r="F91" i="2" s="1"/>
  <c r="E65" i="2"/>
  <c r="F65" i="2" s="1"/>
  <c r="F8" i="2"/>
  <c r="D103" i="2"/>
  <c r="L111" i="1"/>
  <c r="E103" i="2" l="1"/>
  <c r="F103" i="2"/>
</calcChain>
</file>

<file path=xl/sharedStrings.xml><?xml version="1.0" encoding="utf-8"?>
<sst xmlns="http://schemas.openxmlformats.org/spreadsheetml/2006/main" count="677" uniqueCount="259">
  <si>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</si>
  <si>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</si>
  <si>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</si>
  <si>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</si>
  <si>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</si>
  <si>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</si>
  <si>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</si>
  <si>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</si>
  <si>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</si>
  <si>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</si>
  <si>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</si>
  <si>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</si>
  <si>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</si>
  <si>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</si>
  <si>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</si>
  <si>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</si>
  <si>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</si>
  <si>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</si>
  <si>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</si>
  <si>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</si>
  <si>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</si>
  <si>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</si>
  <si>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</si>
  <si>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</si>
  <si>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</si>
  <si>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</si>
  <si>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</si>
  <si>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</si>
  <si>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</si>
  <si>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</si>
  <si>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</si>
  <si>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</si>
  <si>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</si>
  <si>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</si>
  <si>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</si>
  <si>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</si>
  <si>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</si>
  <si>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</si>
  <si>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</si>
  <si>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</si>
  <si>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</si>
  <si>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</si>
  <si>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</si>
  <si>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</si>
  <si>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</si>
  <si>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</si>
  <si>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</si>
  <si>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</si>
  <si>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</si>
  <si>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</si>
  <si>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</si>
  <si>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</si>
  <si>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</si>
  <si>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</si>
  <si>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</si>
  <si>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</si>
  <si>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</si>
  <si>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</si>
  <si>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</si>
  <si>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</si>
  <si>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</si>
  <si>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</si>
  <si>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</si>
  <si>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</si>
  <si>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</si>
  <si>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</si>
  <si>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</si>
  <si>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</si>
  <si>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</si>
  <si>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</si>
  <si>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</si>
  <si>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</si>
  <si>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</si>
  <si>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</si>
  <si>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</si>
  <si>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</si>
  <si>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</si>
  <si>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</si>
  <si>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</si>
  <si>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</si>
  <si>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</si>
  <si>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</si>
  <si>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</si>
  <si>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</si>
  <si>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</si>
  <si>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</si>
  <si>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</si>
  <si>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</si>
  <si>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</si>
  <si>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</si>
  <si>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</si>
  <si>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</si>
  <si>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</si>
  <si>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</si>
  <si>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</si>
  <si>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</si>
  <si>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</si>
  <si>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</si>
  <si>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</si>
  <si>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</si>
  <si>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</si>
  <si>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</si>
  <si>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</si>
  <si>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</si>
  <si>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</si>
  <si>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</si>
  <si>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</si>
  <si>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</si>
  <si>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</si>
  <si>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</si>
  <si>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</si>
  <si>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</si>
  <si>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</si>
  <si>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</si>
  <si>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</si>
  <si>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</si>
  <si>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UEI</t>
  </si>
  <si>
    <t xml:space="preserve">Federal Agency: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</si>
  <si>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</si>
  <si>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</si>
  <si>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</si>
  <si>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</si>
  <si>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</si>
  <si>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</si>
  <si>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</si>
  <si>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</si>
  <si>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</si>
  <si>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</si>
  <si>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</si>
  <si>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</si>
  <si>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</si>
  <si>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</si>
  <si>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</si>
  <si>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</si>
  <si>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</si>
  <si>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</si>
  <si>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</si>
  <si>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</si>
  <si>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</si>
  <si>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</si>
  <si>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</si>
  <si>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</si>
  <si>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</si>
  <si>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</si>
  <si>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</si>
  <si>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</si>
  <si>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</si>
  <si>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</si>
  <si>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</si>
  <si>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</si>
  <si>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</si>
  <si>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</si>
  <si>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</si>
  <si>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</si>
  <si>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</si>
  <si>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</si>
  <si>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</si>
  <si>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</si>
  <si>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</si>
  <si>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</si>
  <si>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</si>
  <si>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</si>
  <si>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</si>
  <si>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</si>
  <si>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</si>
  <si>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</si>
  <si>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</si>
  <si>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</si>
  <si>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</si>
  <si>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</si>
  <si>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</si>
  <si>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</si>
  <si>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</si>
  <si>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</si>
  <si>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</si>
  <si>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</si>
  <si>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</si>
  <si>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</si>
  <si>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</si>
  <si>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</si>
  <si>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</si>
  <si>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</si>
  <si>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</si>
  <si>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</si>
  <si>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</si>
  <si>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</si>
  <si>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</si>
  <si>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</si>
  <si>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</si>
  <si>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</si>
  <si>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</si>
  <si>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</si>
  <si>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</si>
  <si>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</si>
  <si>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</si>
  <si>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</si>
  <si>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</si>
  <si>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</si>
  <si>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</si>
  <si>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</si>
  <si>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</si>
  <si>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</si>
  <si>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</si>
  <si>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</si>
  <si>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</si>
  <si>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</si>
  <si>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</si>
  <si>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</si>
  <si>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</si>
  <si>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</si>
  <si>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</si>
  <si>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</si>
  <si>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</si>
  <si>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</si>
  <si>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</si>
  <si>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</si>
  <si>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</si>
  <si>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</si>
  <si>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Date:</t>
  </si>
  <si>
    <t>FUNDING SOURCE:</t>
  </si>
  <si>
    <t>EFFECTIVE DATE:</t>
  </si>
  <si>
    <t>AUTHORIZATION NUMBER:</t>
  </si>
  <si>
    <t>6/1/2026 to 5/31/2027</t>
  </si>
  <si>
    <t>7/1/2026 to 6/30/2027</t>
  </si>
  <si>
    <t>Total Allocation</t>
  </si>
  <si>
    <t>GrantAlloc1</t>
  </si>
  <si>
    <t>GrantAlloc2</t>
  </si>
  <si>
    <t>Variance</t>
  </si>
  <si>
    <t>YLN4BFCJCP39</t>
  </si>
  <si>
    <t>Initial Allocation</t>
  </si>
  <si>
    <t xml:space="preserve">Payment Period: </t>
  </si>
  <si>
    <t xml:space="preserve">Service Period: </t>
  </si>
  <si>
    <t xml:space="preserve">Period of Performance: </t>
  </si>
  <si>
    <t xml:space="preserve">Budget Period: </t>
  </si>
  <si>
    <t xml:space="preserve">Contact Information for DHHS: </t>
  </si>
  <si>
    <t xml:space="preserve">Indirect Cost Rate: </t>
  </si>
  <si>
    <t>N/A</t>
  </si>
  <si>
    <t>SUBRECIPIENTS MUST PERMIT DHHS AND AUDITORS TO ACCESS THE SUBRECIPIENT'S RECORDS AND FINANCIAL STATEMENTS FOR DHHS TO FULFILL ITS MONITORING REQUIREMENTS.</t>
  </si>
  <si>
    <t>OBLIGATIONS INCURRED AND EXPENDITURES MADE UNDER THIS ADVICE WILL BE SUBJECT TO LIMITATIONS PUBLISHED BY FEDERAL AND STATE AGENCIES AS TO THE AVAILABILITY OF FUNDS.</t>
  </si>
  <si>
    <t xml:space="preserve">Award Number: </t>
  </si>
  <si>
    <t xml:space="preserve">Award Date: </t>
  </si>
  <si>
    <t xml:space="preserve">Award Name: </t>
  </si>
  <si>
    <t xml:space="preserve">Assistance Listing Program Title: </t>
  </si>
  <si>
    <t xml:space="preserve">Assistance Listing Number: </t>
  </si>
  <si>
    <t xml:space="preserve">Statutory Authority: </t>
  </si>
  <si>
    <t xml:space="preserve">Research &amp; Development: </t>
  </si>
  <si>
    <t xml:space="preserve">Project Description: </t>
  </si>
  <si>
    <t>No</t>
  </si>
  <si>
    <t>Duke Energe - Share the Light assists low-income Duke Energy customers in a heating or cooling related crisis.</t>
  </si>
  <si>
    <t>Skylar Davenport, Budget Analyst</t>
  </si>
  <si>
    <t>skylar.davenport@dhhs.nc.gov</t>
  </si>
  <si>
    <t>Gloria J. Waters</t>
  </si>
  <si>
    <t>Duke Energy - Share the Light fund</t>
  </si>
  <si>
    <t>Duke Energy - Share the Light Fund</t>
  </si>
  <si>
    <t>Previous Allocation</t>
  </si>
  <si>
    <t>Federal</t>
  </si>
  <si>
    <t>State</t>
  </si>
  <si>
    <t>Additional Requirements</t>
  </si>
  <si>
    <t xml:space="preserve">for Subrecipients: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</si>
</sst>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i/>
      <sz val="11"/>
      <color theme="4" tint="-0.499984740745262"/>
      <name val="Calibri"/>
      <family val="2"/>
      <scheme val="minor"/>
    </font>
    <font>
      <u/>
      <sz val="10"/>
      <color theme="10"/>
      <name val="Arial"/>
      <family val="2"/>
    </font>
    <font>
      <sz val="22"/>
      <name val="Brush Script MT"/>
      <family val="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quotePrefix="1" applyFont="1" applyBorder="1" applyAlignment="1">
      <alignment horizontal="center"/>
    </xf>
    <xf numFmtId="0" fontId="3" fillId="0" borderId="5" xfId="0" applyFont="1" applyBorder="1"/>
    <xf numFmtId="3" fontId="3" fillId="0" borderId="0" xfId="0" applyNumberFormat="1" applyFont="1"/>
    <xf numFmtId="164" fontId="3" fillId="0" borderId="0" xfId="1" quotePrefix="1" applyNumberFormat="1" applyFont="1" applyBorder="1" applyAlignment="1">
      <alignment horizontal="right"/>
    </xf>
    <xf numFmtId="43" fontId="3" fillId="0" borderId="0" xfId="1" quotePrefix="1" applyFont="1" applyBorder="1" applyAlignment="1"/>
    <xf numFmtId="43" fontId="6" fillId="0" borderId="0" xfId="0" applyNumberFormat="1" applyFont="1"/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43" fontId="3" fillId="0" borderId="0" xfId="1" applyFont="1" applyBorder="1" applyAlignment="1"/>
    <xf numFmtId="0" fontId="3" fillId="0" borderId="8" xfId="0" applyFont="1" applyBorder="1" applyAlignment="1">
      <alignment horizontal="center"/>
    </xf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165" fontId="3" fillId="0" borderId="0" xfId="0" applyNumberFormat="1" applyFont="1" applyAlignment="1">
      <alignment horizontal="center"/>
    </xf>
    <xf numFmtId="0" fontId="9" fillId="0" borderId="13" xfId="0" applyFont="1" applyBorder="1" applyAlignment="1">
      <alignment horizontal="left"/>
    </xf>
    <xf numFmtId="0" fontId="3" fillId="0" borderId="13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/>
    <xf numFmtId="14" fontId="10" fillId="0" borderId="0" xfId="0" applyNumberFormat="1" applyFont="1"/>
    <xf numFmtId="41" fontId="0" fillId="0" borderId="0" xfId="0" applyNumberFormat="1"/>
    <xf numFmtId="41" fontId="0" fillId="0" borderId="15" xfId="0" applyNumberFormat="1" applyBorder="1"/>
    <xf numFmtId="9" fontId="0" fillId="0" borderId="0" xfId="0" applyNumberForma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4" fillId="0" borderId="0" xfId="0" applyFont="1" applyAlignment="1">
      <alignment horizontal="left" wrapText="1"/>
    </xf>
    <xf numFmtId="165" fontId="10" fillId="3" borderId="0" xfId="0" applyNumberFormat="1" applyFont="1" applyFill="1" applyAlignment="1">
      <alignment horizontal="left"/>
    </xf>
    <xf numFmtId="14" fontId="10" fillId="3" borderId="0" xfId="0" applyNumberFormat="1" applyFont="1" applyFill="1"/>
    <xf numFmtId="0" fontId="11" fillId="3" borderId="0" xfId="0" applyFont="1" applyFill="1" applyAlignment="1">
      <alignment horizontal="left"/>
    </xf>
    <xf numFmtId="0" fontId="14" fillId="3" borderId="0" xfId="4" applyFill="1" applyAlignment="1">
      <alignment horizontal="left"/>
    </xf>
    <xf numFmtId="43" fontId="3" fillId="3" borderId="9" xfId="0" applyNumberFormat="1" applyFont="1" applyFill="1" applyBorder="1"/>
    <xf numFmtId="43" fontId="3" fillId="3" borderId="5" xfId="0" applyNumberFormat="1" applyFont="1" applyFill="1" applyBorder="1"/>
    <xf numFmtId="43" fontId="3" fillId="0" borderId="9" xfId="1" applyFont="1" applyBorder="1" applyAlignment="1">
      <alignment horizontal="right"/>
    </xf>
    <xf numFmtId="43" fontId="3" fillId="2" borderId="14" xfId="1" applyFont="1" applyFill="1" applyBorder="1" applyAlignment="1">
      <alignment horizontal="right"/>
    </xf>
    <xf numFmtId="43" fontId="3" fillId="2" borderId="9" xfId="1" applyFont="1" applyFill="1" applyBorder="1" applyAlignment="1">
      <alignment horizontal="right"/>
    </xf>
    <xf numFmtId="43" fontId="3" fillId="0" borderId="11" xfId="1" applyFont="1" applyBorder="1" applyAlignment="1">
      <alignment horizontal="right"/>
    </xf>
    <xf numFmtId="43" fontId="3" fillId="0" borderId="5" xfId="1" applyFont="1" applyBorder="1" applyAlignment="1">
      <alignment horizontal="right"/>
    </xf>
    <xf numFmtId="43" fontId="3" fillId="2" borderId="10" xfId="1" applyFont="1" applyFill="1" applyBorder="1" applyAlignment="1">
      <alignment horizontal="right"/>
    </xf>
    <xf numFmtId="43" fontId="3" fillId="2" borderId="5" xfId="1" applyFont="1" applyFill="1" applyBorder="1" applyAlignment="1">
      <alignment horizontal="right"/>
    </xf>
    <xf numFmtId="43" fontId="3" fillId="0" borderId="6" xfId="1" applyFont="1" applyBorder="1" applyAlignment="1">
      <alignment horizontal="right"/>
    </xf>
    <xf numFmtId="43" fontId="3" fillId="3" borderId="6" xfId="0" applyNumberFormat="1" applyFont="1" applyFill="1" applyBorder="1"/>
    <xf numFmtId="43" fontId="6" fillId="0" borderId="1" xfId="0" applyNumberFormat="1" applyFont="1" applyBorder="1" applyAlignment="1">
      <alignment horizontal="center"/>
    </xf>
    <xf numFmtId="43" fontId="6" fillId="0" borderId="2" xfId="0" applyNumberFormat="1" applyFont="1" applyBorder="1" applyAlignment="1">
      <alignment horizontal="center"/>
    </xf>
    <xf numFmtId="43" fontId="6" fillId="0" borderId="3" xfId="0" applyNumberFormat="1" applyFont="1" applyBorder="1" applyAlignment="1">
      <alignment horizontal="center"/>
    </xf>
    <xf numFmtId="43" fontId="6" fillId="0" borderId="7" xfId="0" applyNumberFormat="1" applyFont="1" applyBorder="1" applyAlignment="1">
      <alignment horizontal="center"/>
    </xf>
    <xf numFmtId="43" fontId="6" fillId="0" borderId="4" xfId="0" applyNumberFormat="1" applyFont="1" applyBorder="1" applyAlignment="1">
      <alignment horizontal="center"/>
    </xf>
    <xf numFmtId="43" fontId="6" fillId="0" borderId="12" xfId="2" applyNumberFormat="1" applyFont="1" applyBorder="1"/>
    <xf numFmtId="43" fontId="6" fillId="0" borderId="8" xfId="2" applyNumberFormat="1" applyFont="1" applyBorder="1" applyAlignment="1"/>
    <xf numFmtId="43" fontId="6" fillId="0" borderId="12" xfId="2" applyNumberFormat="1" applyFont="1" applyBorder="1" applyAlignment="1"/>
    <xf numFmtId="0" fontId="15" fillId="0" borderId="13" xfId="0" applyFont="1" applyBorder="1" applyAlignment="1">
      <alignment horizontal="left"/>
    </xf>
    <xf numFmtId="43" fontId="6" fillId="0" borderId="2" xfId="1" applyFont="1" applyBorder="1" applyAlignment="1">
      <alignment horizontal="center"/>
    </xf>
    <xf numFmtId="43" fontId="6" fillId="0" borderId="11" xfId="0" applyNumberFormat="1" applyFont="1" applyBorder="1" applyAlignment="1">
      <alignment wrapText="1"/>
    </xf>
    <xf numFmtId="43" fontId="6" fillId="0" borderId="14" xfId="0" applyNumberFormat="1" applyFont="1" applyBorder="1"/>
    <xf numFmtId="43" fontId="6" fillId="0" borderId="11" xfId="0" applyNumberFormat="1" applyFont="1" applyBorder="1"/>
    <xf numFmtId="0" fontId="11" fillId="3" borderId="0" xfId="0" applyFont="1" applyFill="1"/>
    <xf numFmtId="0" fontId="13" fillId="3" borderId="0" xfId="0" applyFont="1" applyFill="1" applyAlignment="1">
      <alignment horizontal="left" wrapText="1"/>
    </xf>
    <xf numFmtId="0" fontId="4" fillId="0" borderId="0" xfId="0" applyFont="1" applyAlignment="1">
      <alignment horizontal="left" wrapText="1"/>
    </xf>
    <xf numFmtId="165" fontId="12" fillId="0" borderId="13" xfId="0" applyNumberFormat="1" applyFont="1" applyBorder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>
      <alignment horizontal="center" wrapText="1"/>
    </xf>
    <xf numFmtId="0" fontId="10" fillId="3" borderId="0" xfId="0" applyFont="1" applyFill="1" applyAlignment="1">
      <alignment horizontal="left"/>
    </xf>
    <xf numFmtId="0" fontId="6" fillId="0" borderId="1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13" fillId="0" borderId="0" xfId="0" applyFont="1" applyAlignment="1">
      <alignment horizontal="left"/>
    </xf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Normal 2" xfId="3" xr:uid="{D8CC61A8-0A7E-48B1-8447-73454C4CC3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227042</xdr:colOff>
      <xdr:row>0</xdr:row>
      <xdr:rowOff>17319</xdr:rowOff>
    </xdr:from>
    <xdr:to>
      <xdr:col>8</xdr:col>
      <xdr:colOff>168405</xdr:colOff>
      <xdr:row>0</xdr:row>
      <xdr:rowOff>1030432</xdr:rowOff>
    </xdr:to>
    <xdr:pic>
      <xdr:nvPicPr>
        <xdr:cNvPr id="2" name="Picture 1" descr="NC State Seal with the Agency Name and the Division Name">
          <a:extLst>
            <a:ext uri="{FF2B5EF4-FFF2-40B4-BE49-F238E27FC236}">
              <a16:creationId xmlns:a16="http://schemas.microsoft.com/office/drawing/2014/main" id="{6DC925DF-4CF6-4166-8EEE-033599D78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60667" y="17319"/>
          <a:ext cx="3036988" cy="10131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227042</xdr:colOff>
      <xdr:row>0</xdr:row>
      <xdr:rowOff>17319</xdr:rowOff>
    </xdr:from>
    <xdr:to>
      <xdr:col>8</xdr:col>
      <xdr:colOff>168405</xdr:colOff>
      <xdr:row>0</xdr:row>
      <xdr:rowOff>1030432</xdr:rowOff>
    </xdr:to>
    <xdr:pic>
      <xdr:nvPicPr>
        <xdr:cNvPr id="4" name="Picture 3" descr="NC State Seal with the Agency Name and the Division Nam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56337" y="17319"/>
          <a:ext cx="3058636" cy="10131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kylar.davenport@dhhs.nc.gov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kylar.davenport@dhhs.nc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ED389-DAA7-45EB-B71F-9E759F4B3C07}">
  <dimension ref="A1:IU146"/>
  <sheetViews>
    <sheetView showGridLines="0" tabSelected="1" zoomScale="110" zoomScaleNormal="110" workbookViewId="0"/>
  </sheetViews>
  <sheetFormatPr defaultColWidth="9.140625" defaultRowHeight="11.25" x14ac:dyDescent="0.2"/>
  <cols>
    <col min="1" max="1" width="9.140625" style="1" customWidth="1"/>
    <col min="2" max="2" width="13.140625" style="1" customWidth="1"/>
    <col min="3" max="3" width="12.7109375" style="1" bestFit="1" customWidth="1"/>
    <col min="4" max="9" width="9.28515625" style="1" customWidth="1"/>
    <col min="10" max="10" width="9.28515625" style="2" customWidth="1"/>
    <col min="11" max="12" width="9.28515625" style="1" customWidth="1"/>
    <col min="13" max="13" width="6.140625" style="1" customWidth="1"/>
    <col min="14" max="14" width="17.7109375" style="1" bestFit="1" customWidth="1"/>
    <col min="15" max="17" width="9.85546875" style="1" bestFit="1" customWidth="1"/>
    <col min="18" max="18" width="11.140625" style="1" bestFit="1" customWidth="1"/>
    <col min="19" max="16384" width="9.140625" style="1"/>
  </cols>
  <sheetData>
    <row r="1" spans="1:17" ht="85.9" customHeight="1" x14ac:dyDescent="0.2"/>
    <row r="2" spans="1:17" ht="17.25" customHeight="1" x14ac:dyDescent="0.2">
      <c r="A2" s="37" t="s">
        <v>217</v>
      </c>
      <c r="H2" s="3" t="s">
        <v>102</v>
      </c>
      <c r="I2" s="3"/>
      <c r="J2" s="3"/>
      <c r="K2" s="3"/>
      <c r="L2" s="3"/>
    </row>
    <row r="3" spans="1:17" ht="12.75" x14ac:dyDescent="0.2">
      <c r="B3" s="49" t="s">
        <v>219</v>
      </c>
      <c r="C3" s="85" t="s">
        <v>252</v>
      </c>
      <c r="D3" s="85"/>
      <c r="E3" s="85"/>
      <c r="F3" s="85"/>
      <c r="I3" s="49" t="s">
        <v>231</v>
      </c>
      <c r="J3" s="52" t="s">
        <v>222</v>
      </c>
      <c r="K3" s="52"/>
      <c r="L3" s="44"/>
    </row>
    <row r="4" spans="1:17" ht="12.75" x14ac:dyDescent="0.2">
      <c r="B4" s="49" t="s">
        <v>220</v>
      </c>
      <c r="C4" s="51">
        <v>46204</v>
      </c>
      <c r="I4" s="49" t="s">
        <v>230</v>
      </c>
      <c r="J4" s="52" t="s">
        <v>223</v>
      </c>
      <c r="K4" s="52"/>
      <c r="L4" s="44"/>
    </row>
    <row r="5" spans="1:17" ht="12.75" x14ac:dyDescent="0.2">
      <c r="B5" s="49" t="s">
        <v>221</v>
      </c>
      <c r="C5" s="36">
        <v>2</v>
      </c>
      <c r="J5" s="1"/>
    </row>
    <row r="6" spans="1:17" ht="12.75" x14ac:dyDescent="0.2">
      <c r="D6" s="3"/>
      <c r="E6" s="3"/>
      <c r="F6" s="3"/>
      <c r="G6" s="3"/>
      <c r="H6" s="23"/>
      <c r="I6" s="23"/>
      <c r="J6" s="3"/>
      <c r="K6" s="3"/>
      <c r="L6" s="3"/>
    </row>
    <row r="7" spans="1:17" ht="30.75" customHeight="1" x14ac:dyDescent="0.2">
      <c r="D7" s="86" t="s">
        <v>254</v>
      </c>
      <c r="E7" s="87"/>
      <c r="F7" s="88"/>
      <c r="G7" s="89" t="s">
        <v>104</v>
      </c>
      <c r="H7" s="87"/>
      <c r="I7" s="88"/>
      <c r="J7" s="89" t="s">
        <v>105</v>
      </c>
      <c r="K7" s="87"/>
      <c r="L7" s="88"/>
    </row>
    <row r="8" spans="1:17" s="7" customFormat="1" x14ac:dyDescent="0.2">
      <c r="A8" s="4" t="s">
        <v>106</v>
      </c>
      <c r="B8" s="5" t="s">
        <v>1</v>
      </c>
      <c r="C8" s="5" t="s">
        <v>116</v>
      </c>
      <c r="D8" s="38" t="s">
        <v>255</v>
      </c>
      <c r="E8" s="39" t="s">
        <v>256</v>
      </c>
      <c r="F8" s="39" t="s">
        <v>0</v>
      </c>
      <c r="G8" s="38" t="s">
        <v>255</v>
      </c>
      <c r="H8" s="39" t="s">
        <v>256</v>
      </c>
      <c r="I8" s="40" t="s">
        <v>0</v>
      </c>
      <c r="J8" s="41" t="s">
        <v>255</v>
      </c>
      <c r="K8" s="39" t="s">
        <v>256</v>
      </c>
      <c r="L8" s="42" t="s">
        <v>0</v>
      </c>
    </row>
    <row r="9" spans="1:17" x14ac:dyDescent="0.2">
      <c r="A9" s="8" t="s">
        <v>107</v>
      </c>
      <c r="B9" s="9" t="s">
        <v>2</v>
      </c>
      <c r="C9" s="9" t="s">
        <v>118</v>
      </c>
      <c r="D9" s="55">
        <v>0</v>
      </c>
      <c r="E9" s="55">
        <v>0</v>
      </c>
      <c r="F9" s="57">
        <f>SUM(D9:E9)</f>
        <v>0</v>
      </c>
      <c r="G9" s="58">
        <v>0</v>
      </c>
      <c r="H9" s="59">
        <v>0</v>
      </c>
      <c r="I9" s="60">
        <f>SUM(G9:H9)</f>
        <v>0</v>
      </c>
      <c r="J9" s="55">
        <f>D9+G9</f>
        <v>0</v>
      </c>
      <c r="K9" s="55">
        <f>E9+H9</f>
        <v>0</v>
      </c>
      <c r="L9" s="57">
        <f>SUM(J9:K9)</f>
        <v>0</v>
      </c>
      <c r="M9" s="10"/>
      <c r="N9" s="11"/>
      <c r="O9" s="12"/>
      <c r="P9" s="12"/>
      <c r="Q9" s="12"/>
    </row>
    <row r="10" spans="1:17" x14ac:dyDescent="0.2">
      <c r="A10" s="8" t="s">
        <v>108</v>
      </c>
      <c r="B10" s="9" t="s">
        <v>3</v>
      </c>
      <c r="C10" s="9" t="s">
        <v>119</v>
      </c>
      <c r="D10" s="56">
        <v>0</v>
      </c>
      <c r="E10" s="56">
        <v>0</v>
      </c>
      <c r="F10" s="61">
        <f t="shared" ref="F10:F55" si="0">SUM(D10:E10)</f>
        <v>0</v>
      </c>
      <c r="G10" s="62">
        <v>0</v>
      </c>
      <c r="H10" s="63">
        <v>0</v>
      </c>
      <c r="I10" s="64">
        <f>SUM(G10:H10)</f>
        <v>0</v>
      </c>
      <c r="J10" s="56">
        <f t="shared" ref="J10:J66" si="1">D10+G10</f>
        <v>0</v>
      </c>
      <c r="K10" s="56">
        <f t="shared" ref="K10:K73" si="2">E10+H10</f>
        <v>0</v>
      </c>
      <c r="L10" s="61">
        <f t="shared" ref="L10:L55" si="3">SUM(J10:K10)</f>
        <v>0</v>
      </c>
      <c r="M10" s="10"/>
      <c r="N10" s="11"/>
      <c r="O10" s="12"/>
      <c r="P10" s="12"/>
      <c r="Q10" s="12"/>
    </row>
    <row r="11" spans="1:17" x14ac:dyDescent="0.2">
      <c r="A11" s="8" t="s">
        <v>109</v>
      </c>
      <c r="B11" s="9" t="s">
        <v>4</v>
      </c>
      <c r="C11" s="9" t="s">
        <v>120</v>
      </c>
      <c r="D11" s="56">
        <v>0</v>
      </c>
      <c r="E11" s="56">
        <v>0</v>
      </c>
      <c r="F11" s="61">
        <f t="shared" si="0"/>
        <v>0</v>
      </c>
      <c r="G11" s="62">
        <v>0</v>
      </c>
      <c r="H11" s="63">
        <v>0</v>
      </c>
      <c r="I11" s="64">
        <f t="shared" ref="I11:I54" si="4">SUM(G11:H11)</f>
        <v>0</v>
      </c>
      <c r="J11" s="56">
        <f t="shared" si="1"/>
        <v>0</v>
      </c>
      <c r="K11" s="56">
        <f t="shared" si="2"/>
        <v>0</v>
      </c>
      <c r="L11" s="61">
        <f t="shared" si="3"/>
        <v>0</v>
      </c>
      <c r="M11" s="10"/>
      <c r="N11" s="11"/>
      <c r="O11" s="12"/>
      <c r="P11" s="12"/>
      <c r="Q11" s="12"/>
    </row>
    <row r="12" spans="1:17" x14ac:dyDescent="0.2">
      <c r="A12" s="8" t="s">
        <v>110</v>
      </c>
      <c r="B12" s="9" t="s">
        <v>5</v>
      </c>
      <c r="C12" s="9" t="s">
        <v>121</v>
      </c>
      <c r="D12" s="56">
        <v>0</v>
      </c>
      <c r="E12" s="56">
        <v>131.97999999999999</v>
      </c>
      <c r="F12" s="61">
        <f t="shared" si="0"/>
        <v>131.97999999999999</v>
      </c>
      <c r="G12" s="63">
        <v>0</v>
      </c>
      <c r="H12" s="63">
        <v>3572.53</v>
      </c>
      <c r="I12" s="64">
        <f t="shared" si="4"/>
        <v>3572.53</v>
      </c>
      <c r="J12" s="56">
        <f t="shared" si="1"/>
        <v>0</v>
      </c>
      <c r="K12" s="56">
        <f t="shared" si="2"/>
        <v>3704.51</v>
      </c>
      <c r="L12" s="61">
        <f t="shared" si="3"/>
        <v>3704.51</v>
      </c>
      <c r="M12" s="10"/>
      <c r="N12" s="11"/>
      <c r="O12" s="12"/>
      <c r="P12" s="12"/>
      <c r="Q12" s="12"/>
    </row>
    <row r="13" spans="1:17" x14ac:dyDescent="0.2">
      <c r="A13" s="8" t="s">
        <v>111</v>
      </c>
      <c r="B13" s="9" t="s">
        <v>6</v>
      </c>
      <c r="C13" s="9" t="s">
        <v>122</v>
      </c>
      <c r="D13" s="56">
        <v>0</v>
      </c>
      <c r="E13" s="56">
        <v>0</v>
      </c>
      <c r="F13" s="61">
        <f t="shared" si="0"/>
        <v>0</v>
      </c>
      <c r="G13" s="63">
        <v>0</v>
      </c>
      <c r="H13" s="63">
        <v>0</v>
      </c>
      <c r="I13" s="64">
        <f t="shared" si="4"/>
        <v>0</v>
      </c>
      <c r="J13" s="56">
        <f t="shared" si="1"/>
        <v>0</v>
      </c>
      <c r="K13" s="56">
        <f t="shared" si="2"/>
        <v>0</v>
      </c>
      <c r="L13" s="61">
        <f t="shared" si="3"/>
        <v>0</v>
      </c>
      <c r="M13" s="10"/>
      <c r="N13" s="11"/>
      <c r="O13" s="12"/>
      <c r="P13" s="12"/>
      <c r="Q13" s="12"/>
    </row>
    <row r="14" spans="1:17" x14ac:dyDescent="0.2">
      <c r="A14" s="8" t="s">
        <v>112</v>
      </c>
      <c r="B14" s="9" t="s">
        <v>7</v>
      </c>
      <c r="C14" s="9" t="s">
        <v>123</v>
      </c>
      <c r="D14" s="56">
        <v>0</v>
      </c>
      <c r="E14" s="56">
        <v>22.46</v>
      </c>
      <c r="F14" s="61">
        <f t="shared" si="0"/>
        <v>22.46</v>
      </c>
      <c r="G14" s="63">
        <v>0</v>
      </c>
      <c r="H14" s="63">
        <v>603.76</v>
      </c>
      <c r="I14" s="64">
        <f t="shared" si="4"/>
        <v>603.76</v>
      </c>
      <c r="J14" s="56">
        <f t="shared" si="1"/>
        <v>0</v>
      </c>
      <c r="K14" s="56">
        <f t="shared" si="2"/>
        <v>626.22</v>
      </c>
      <c r="L14" s="61">
        <f t="shared" si="3"/>
        <v>626.22</v>
      </c>
      <c r="M14" s="10"/>
      <c r="N14" s="11"/>
      <c r="O14" s="12"/>
      <c r="P14" s="12"/>
      <c r="Q14" s="12"/>
    </row>
    <row r="15" spans="1:17" x14ac:dyDescent="0.2">
      <c r="A15" s="8" t="s">
        <v>113</v>
      </c>
      <c r="B15" s="9" t="s">
        <v>8</v>
      </c>
      <c r="C15" s="9" t="s">
        <v>124</v>
      </c>
      <c r="D15" s="56">
        <v>0</v>
      </c>
      <c r="E15" s="56">
        <v>98.9</v>
      </c>
      <c r="F15" s="61">
        <f t="shared" si="0"/>
        <v>98.9</v>
      </c>
      <c r="G15" s="63">
        <v>0</v>
      </c>
      <c r="H15" s="63">
        <v>2663.6599999999994</v>
      </c>
      <c r="I15" s="64">
        <f t="shared" si="4"/>
        <v>2663.6599999999994</v>
      </c>
      <c r="J15" s="56">
        <f t="shared" si="1"/>
        <v>0</v>
      </c>
      <c r="K15" s="56">
        <f t="shared" si="2"/>
        <v>2762.5599999999995</v>
      </c>
      <c r="L15" s="61">
        <f t="shared" si="3"/>
        <v>2762.5599999999995</v>
      </c>
      <c r="M15" s="10"/>
      <c r="N15" s="11"/>
      <c r="O15" s="12"/>
      <c r="P15" s="12"/>
      <c r="Q15" s="12"/>
    </row>
    <row r="16" spans="1:17" x14ac:dyDescent="0.2">
      <c r="A16" s="8" t="s">
        <v>114</v>
      </c>
      <c r="B16" s="9" t="s">
        <v>9</v>
      </c>
      <c r="C16" s="9" t="s">
        <v>125</v>
      </c>
      <c r="D16" s="56">
        <v>0</v>
      </c>
      <c r="E16" s="56">
        <v>0</v>
      </c>
      <c r="F16" s="61">
        <f t="shared" si="0"/>
        <v>0</v>
      </c>
      <c r="G16" s="63">
        <v>0</v>
      </c>
      <c r="H16" s="63">
        <v>0</v>
      </c>
      <c r="I16" s="64">
        <f t="shared" si="4"/>
        <v>0</v>
      </c>
      <c r="J16" s="56">
        <f t="shared" si="1"/>
        <v>0</v>
      </c>
      <c r="K16" s="56">
        <f t="shared" si="2"/>
        <v>0</v>
      </c>
      <c r="L16" s="61">
        <f t="shared" si="3"/>
        <v>0</v>
      </c>
      <c r="M16" s="10"/>
      <c r="N16" s="11"/>
      <c r="O16" s="12"/>
      <c r="P16" s="12"/>
      <c r="Q16" s="12"/>
    </row>
    <row r="17" spans="1:17" x14ac:dyDescent="0.2">
      <c r="A17" s="8" t="s">
        <v>115</v>
      </c>
      <c r="B17" s="9" t="s">
        <v>10</v>
      </c>
      <c r="C17" s="9" t="s">
        <v>126</v>
      </c>
      <c r="D17" s="56">
        <v>0</v>
      </c>
      <c r="E17" s="56">
        <v>224.11</v>
      </c>
      <c r="F17" s="61">
        <f t="shared" si="0"/>
        <v>224.11</v>
      </c>
      <c r="G17" s="63">
        <v>0</v>
      </c>
      <c r="H17" s="63">
        <v>5803.8799999999992</v>
      </c>
      <c r="I17" s="64">
        <f t="shared" si="4"/>
        <v>5803.8799999999992</v>
      </c>
      <c r="J17" s="56">
        <f t="shared" si="1"/>
        <v>0</v>
      </c>
      <c r="K17" s="56">
        <f t="shared" si="2"/>
        <v>6027.9899999999989</v>
      </c>
      <c r="L17" s="61">
        <f t="shared" si="3"/>
        <v>6027.9899999999989</v>
      </c>
      <c r="M17" s="10"/>
      <c r="N17" s="11"/>
      <c r="O17" s="12"/>
      <c r="P17" s="12"/>
      <c r="Q17" s="12"/>
    </row>
    <row r="18" spans="1:17" x14ac:dyDescent="0.2">
      <c r="A18" s="8">
        <v>10</v>
      </c>
      <c r="B18" s="9" t="s">
        <v>11</v>
      </c>
      <c r="C18" s="9" t="s">
        <v>127</v>
      </c>
      <c r="D18" s="56">
        <v>0</v>
      </c>
      <c r="E18" s="56">
        <v>224.11</v>
      </c>
      <c r="F18" s="61">
        <f t="shared" si="0"/>
        <v>224.11</v>
      </c>
      <c r="G18" s="63">
        <v>0</v>
      </c>
      <c r="H18" s="63">
        <v>6018.86</v>
      </c>
      <c r="I18" s="64">
        <f t="shared" si="4"/>
        <v>6018.86</v>
      </c>
      <c r="J18" s="56">
        <f t="shared" si="1"/>
        <v>0</v>
      </c>
      <c r="K18" s="56">
        <f t="shared" si="2"/>
        <v>6242.9699999999993</v>
      </c>
      <c r="L18" s="61">
        <f t="shared" si="3"/>
        <v>6242.9699999999993</v>
      </c>
      <c r="M18" s="10"/>
      <c r="N18" s="11"/>
      <c r="O18" s="12"/>
      <c r="P18" s="12"/>
      <c r="Q18" s="12"/>
    </row>
    <row r="19" spans="1:17" x14ac:dyDescent="0.2">
      <c r="A19" s="8">
        <v>11</v>
      </c>
      <c r="B19" s="9" t="s">
        <v>12</v>
      </c>
      <c r="C19" s="9" t="s">
        <v>128</v>
      </c>
      <c r="D19" s="56">
        <v>0</v>
      </c>
      <c r="E19" s="56">
        <v>1312.21</v>
      </c>
      <c r="F19" s="61">
        <f t="shared" si="0"/>
        <v>1312.21</v>
      </c>
      <c r="G19" s="63">
        <v>0</v>
      </c>
      <c r="H19" s="63">
        <v>35374.530000000006</v>
      </c>
      <c r="I19" s="64">
        <f t="shared" si="4"/>
        <v>35374.530000000006</v>
      </c>
      <c r="J19" s="56">
        <f t="shared" si="1"/>
        <v>0</v>
      </c>
      <c r="K19" s="56">
        <f t="shared" si="2"/>
        <v>36686.740000000005</v>
      </c>
      <c r="L19" s="61">
        <f t="shared" si="3"/>
        <v>36686.740000000005</v>
      </c>
      <c r="M19" s="10"/>
      <c r="N19" s="11"/>
      <c r="O19" s="12"/>
      <c r="P19" s="12"/>
      <c r="Q19" s="12"/>
    </row>
    <row r="20" spans="1:17" x14ac:dyDescent="0.2">
      <c r="A20" s="8">
        <v>12</v>
      </c>
      <c r="B20" s="9" t="s">
        <v>13</v>
      </c>
      <c r="C20" s="9" t="s">
        <v>129</v>
      </c>
      <c r="D20" s="56">
        <v>0</v>
      </c>
      <c r="E20" s="56">
        <v>0</v>
      </c>
      <c r="F20" s="61">
        <f t="shared" si="0"/>
        <v>0</v>
      </c>
      <c r="G20" s="63">
        <v>0</v>
      </c>
      <c r="H20" s="63">
        <v>0</v>
      </c>
      <c r="I20" s="64">
        <f t="shared" si="4"/>
        <v>0</v>
      </c>
      <c r="J20" s="56">
        <f t="shared" si="1"/>
        <v>0</v>
      </c>
      <c r="K20" s="56">
        <f t="shared" si="2"/>
        <v>0</v>
      </c>
      <c r="L20" s="61">
        <f t="shared" si="3"/>
        <v>0</v>
      </c>
      <c r="M20" s="10"/>
      <c r="N20" s="11"/>
      <c r="O20" s="12"/>
      <c r="P20" s="12"/>
      <c r="Q20" s="12"/>
    </row>
    <row r="21" spans="1:17" x14ac:dyDescent="0.2">
      <c r="A21" s="8">
        <v>13</v>
      </c>
      <c r="B21" s="9" t="s">
        <v>14</v>
      </c>
      <c r="C21" s="9" t="s">
        <v>130</v>
      </c>
      <c r="D21" s="56">
        <v>0</v>
      </c>
      <c r="E21" s="56">
        <v>0</v>
      </c>
      <c r="F21" s="61">
        <f t="shared" si="0"/>
        <v>0</v>
      </c>
      <c r="G21" s="63">
        <v>0</v>
      </c>
      <c r="H21" s="63">
        <v>0</v>
      </c>
      <c r="I21" s="64">
        <f t="shared" si="4"/>
        <v>0</v>
      </c>
      <c r="J21" s="56">
        <f t="shared" si="1"/>
        <v>0</v>
      </c>
      <c r="K21" s="56">
        <f t="shared" si="2"/>
        <v>0</v>
      </c>
      <c r="L21" s="61">
        <f t="shared" si="3"/>
        <v>0</v>
      </c>
      <c r="M21" s="10"/>
      <c r="N21" s="11"/>
      <c r="O21" s="12"/>
      <c r="P21" s="12"/>
      <c r="Q21" s="12"/>
    </row>
    <row r="22" spans="1:17" x14ac:dyDescent="0.2">
      <c r="A22" s="8">
        <v>14</v>
      </c>
      <c r="B22" s="9" t="s">
        <v>15</v>
      </c>
      <c r="C22" s="9" t="s">
        <v>131</v>
      </c>
      <c r="D22" s="56">
        <v>0</v>
      </c>
      <c r="E22" s="56">
        <v>0</v>
      </c>
      <c r="F22" s="61">
        <f t="shared" si="0"/>
        <v>0</v>
      </c>
      <c r="G22" s="63">
        <v>0</v>
      </c>
      <c r="H22" s="63">
        <v>0</v>
      </c>
      <c r="I22" s="64">
        <f t="shared" si="4"/>
        <v>0</v>
      </c>
      <c r="J22" s="56">
        <f t="shared" si="1"/>
        <v>0</v>
      </c>
      <c r="K22" s="56">
        <f t="shared" si="2"/>
        <v>0</v>
      </c>
      <c r="L22" s="61">
        <f t="shared" si="3"/>
        <v>0</v>
      </c>
      <c r="M22" s="10"/>
      <c r="N22" s="11"/>
      <c r="O22" s="12"/>
      <c r="P22" s="12"/>
      <c r="Q22" s="12"/>
    </row>
    <row r="23" spans="1:17" x14ac:dyDescent="0.2">
      <c r="A23" s="8">
        <v>15</v>
      </c>
      <c r="B23" s="9" t="s">
        <v>16</v>
      </c>
      <c r="C23" s="9" t="s">
        <v>132</v>
      </c>
      <c r="D23" s="56">
        <v>0</v>
      </c>
      <c r="E23" s="56">
        <v>0</v>
      </c>
      <c r="F23" s="61">
        <f t="shared" si="0"/>
        <v>0</v>
      </c>
      <c r="G23" s="63">
        <v>0</v>
      </c>
      <c r="H23" s="63">
        <v>0</v>
      </c>
      <c r="I23" s="64">
        <f t="shared" si="4"/>
        <v>0</v>
      </c>
      <c r="J23" s="56">
        <f t="shared" si="1"/>
        <v>0</v>
      </c>
      <c r="K23" s="56">
        <f t="shared" si="2"/>
        <v>0</v>
      </c>
      <c r="L23" s="61">
        <f t="shared" si="3"/>
        <v>0</v>
      </c>
      <c r="M23" s="10"/>
      <c r="N23" s="11"/>
      <c r="O23" s="12"/>
      <c r="P23" s="12"/>
      <c r="Q23" s="12"/>
    </row>
    <row r="24" spans="1:17" x14ac:dyDescent="0.2">
      <c r="A24" s="8">
        <v>16</v>
      </c>
      <c r="B24" s="9" t="s">
        <v>17</v>
      </c>
      <c r="C24" s="9" t="s">
        <v>133</v>
      </c>
      <c r="D24" s="56">
        <v>0</v>
      </c>
      <c r="E24" s="56">
        <v>257.39999999999998</v>
      </c>
      <c r="F24" s="61">
        <f t="shared" si="0"/>
        <v>257.39999999999998</v>
      </c>
      <c r="G24" s="63">
        <v>0</v>
      </c>
      <c r="H24" s="63">
        <v>6940.2599999999984</v>
      </c>
      <c r="I24" s="64">
        <f t="shared" si="4"/>
        <v>6940.2599999999984</v>
      </c>
      <c r="J24" s="56">
        <f t="shared" si="1"/>
        <v>0</v>
      </c>
      <c r="K24" s="56">
        <f t="shared" si="2"/>
        <v>7197.659999999998</v>
      </c>
      <c r="L24" s="61">
        <f t="shared" si="3"/>
        <v>7197.659999999998</v>
      </c>
      <c r="M24" s="10"/>
      <c r="N24" s="11"/>
      <c r="O24" s="12"/>
      <c r="P24" s="12"/>
      <c r="Q24" s="12"/>
    </row>
    <row r="25" spans="1:17" x14ac:dyDescent="0.2">
      <c r="A25" s="8">
        <v>17</v>
      </c>
      <c r="B25" s="9" t="s">
        <v>18</v>
      </c>
      <c r="C25" s="9" t="s">
        <v>134</v>
      </c>
      <c r="D25" s="56">
        <v>0</v>
      </c>
      <c r="E25" s="56">
        <v>93.69</v>
      </c>
      <c r="F25" s="61">
        <f t="shared" si="0"/>
        <v>93.69</v>
      </c>
      <c r="G25" s="63">
        <v>0</v>
      </c>
      <c r="H25" s="63">
        <v>2527.09</v>
      </c>
      <c r="I25" s="64">
        <f t="shared" si="4"/>
        <v>2527.09</v>
      </c>
      <c r="J25" s="56">
        <f t="shared" si="1"/>
        <v>0</v>
      </c>
      <c r="K25" s="56">
        <f t="shared" si="2"/>
        <v>2620.7800000000002</v>
      </c>
      <c r="L25" s="61">
        <f t="shared" si="3"/>
        <v>2620.7800000000002</v>
      </c>
      <c r="M25" s="10"/>
      <c r="N25" s="11"/>
      <c r="O25" s="12"/>
      <c r="P25" s="12"/>
      <c r="Q25" s="12"/>
    </row>
    <row r="26" spans="1:17" x14ac:dyDescent="0.2">
      <c r="A26" s="8">
        <v>18</v>
      </c>
      <c r="B26" s="9" t="s">
        <v>19</v>
      </c>
      <c r="C26" s="9" t="s">
        <v>135</v>
      </c>
      <c r="D26" s="56">
        <v>0</v>
      </c>
      <c r="E26" s="56">
        <v>0</v>
      </c>
      <c r="F26" s="61">
        <f t="shared" si="0"/>
        <v>0</v>
      </c>
      <c r="G26" s="63">
        <v>0</v>
      </c>
      <c r="H26" s="63">
        <v>0</v>
      </c>
      <c r="I26" s="64">
        <f t="shared" si="4"/>
        <v>0</v>
      </c>
      <c r="J26" s="56">
        <f t="shared" si="1"/>
        <v>0</v>
      </c>
      <c r="K26" s="56">
        <f t="shared" si="2"/>
        <v>0</v>
      </c>
      <c r="L26" s="61">
        <f t="shared" si="3"/>
        <v>0</v>
      </c>
      <c r="M26" s="10"/>
      <c r="N26" s="11"/>
      <c r="O26" s="12"/>
      <c r="P26" s="12"/>
      <c r="Q26" s="12"/>
    </row>
    <row r="27" spans="1:17" x14ac:dyDescent="0.2">
      <c r="A27" s="8">
        <v>19</v>
      </c>
      <c r="B27" s="9" t="s">
        <v>20</v>
      </c>
      <c r="C27" s="9" t="s">
        <v>136</v>
      </c>
      <c r="D27" s="56">
        <v>0</v>
      </c>
      <c r="E27" s="56">
        <v>305.02</v>
      </c>
      <c r="F27" s="61">
        <f t="shared" si="0"/>
        <v>305.02</v>
      </c>
      <c r="G27" s="63">
        <v>0</v>
      </c>
      <c r="H27" s="63">
        <v>8246.99</v>
      </c>
      <c r="I27" s="64">
        <f t="shared" si="4"/>
        <v>8246.99</v>
      </c>
      <c r="J27" s="56">
        <f t="shared" si="1"/>
        <v>0</v>
      </c>
      <c r="K27" s="56">
        <f t="shared" si="2"/>
        <v>8552.01</v>
      </c>
      <c r="L27" s="61">
        <f t="shared" si="3"/>
        <v>8552.01</v>
      </c>
      <c r="M27" s="10"/>
      <c r="N27" s="11"/>
      <c r="O27" s="12"/>
      <c r="P27" s="12"/>
      <c r="Q27" s="12"/>
    </row>
    <row r="28" spans="1:17" x14ac:dyDescent="0.2">
      <c r="A28" s="8">
        <v>20</v>
      </c>
      <c r="B28" s="9" t="s">
        <v>21</v>
      </c>
      <c r="C28" s="9" t="s">
        <v>137</v>
      </c>
      <c r="D28" s="56">
        <v>0</v>
      </c>
      <c r="E28" s="56">
        <v>0</v>
      </c>
      <c r="F28" s="61">
        <f t="shared" si="0"/>
        <v>0</v>
      </c>
      <c r="G28" s="63">
        <v>0</v>
      </c>
      <c r="H28" s="63">
        <v>0</v>
      </c>
      <c r="I28" s="64">
        <f t="shared" si="4"/>
        <v>0</v>
      </c>
      <c r="J28" s="56">
        <f t="shared" si="1"/>
        <v>0</v>
      </c>
      <c r="K28" s="56">
        <f t="shared" si="2"/>
        <v>0</v>
      </c>
      <c r="L28" s="61">
        <f t="shared" si="3"/>
        <v>0</v>
      </c>
      <c r="M28" s="10"/>
      <c r="N28" s="11"/>
      <c r="O28" s="12"/>
      <c r="P28" s="12"/>
      <c r="Q28" s="12"/>
    </row>
    <row r="29" spans="1:17" x14ac:dyDescent="0.2">
      <c r="A29" s="8">
        <v>21</v>
      </c>
      <c r="B29" s="9" t="s">
        <v>22</v>
      </c>
      <c r="C29" s="9" t="s">
        <v>138</v>
      </c>
      <c r="D29" s="56">
        <v>0</v>
      </c>
      <c r="E29" s="56">
        <v>0</v>
      </c>
      <c r="F29" s="61">
        <f t="shared" si="0"/>
        <v>0</v>
      </c>
      <c r="G29" s="63">
        <v>0</v>
      </c>
      <c r="H29" s="63">
        <v>0</v>
      </c>
      <c r="I29" s="64">
        <f t="shared" si="4"/>
        <v>0</v>
      </c>
      <c r="J29" s="56">
        <f t="shared" si="1"/>
        <v>0</v>
      </c>
      <c r="K29" s="56">
        <f t="shared" si="2"/>
        <v>0</v>
      </c>
      <c r="L29" s="61">
        <f t="shared" si="3"/>
        <v>0</v>
      </c>
      <c r="M29" s="10"/>
      <c r="N29" s="11"/>
      <c r="O29" s="12"/>
      <c r="P29" s="12"/>
      <c r="Q29" s="12"/>
    </row>
    <row r="30" spans="1:17" x14ac:dyDescent="0.2">
      <c r="A30" s="8">
        <v>22</v>
      </c>
      <c r="B30" s="9" t="s">
        <v>23</v>
      </c>
      <c r="C30" s="9" t="s">
        <v>139</v>
      </c>
      <c r="D30" s="56">
        <v>0</v>
      </c>
      <c r="E30" s="56">
        <v>0</v>
      </c>
      <c r="F30" s="61">
        <f t="shared" si="0"/>
        <v>0</v>
      </c>
      <c r="G30" s="63">
        <v>0</v>
      </c>
      <c r="H30" s="63">
        <v>0</v>
      </c>
      <c r="I30" s="64">
        <f t="shared" si="4"/>
        <v>0</v>
      </c>
      <c r="J30" s="56">
        <f t="shared" si="1"/>
        <v>0</v>
      </c>
      <c r="K30" s="56">
        <f t="shared" si="2"/>
        <v>0</v>
      </c>
      <c r="L30" s="61">
        <f t="shared" si="3"/>
        <v>0</v>
      </c>
      <c r="M30" s="10"/>
      <c r="N30" s="11"/>
      <c r="O30" s="12"/>
      <c r="P30" s="12"/>
      <c r="Q30" s="12"/>
    </row>
    <row r="31" spans="1:17" x14ac:dyDescent="0.2">
      <c r="A31" s="8">
        <v>23</v>
      </c>
      <c r="B31" s="9" t="s">
        <v>24</v>
      </c>
      <c r="C31" s="9" t="s">
        <v>140</v>
      </c>
      <c r="D31" s="56">
        <v>0</v>
      </c>
      <c r="E31" s="56">
        <v>0</v>
      </c>
      <c r="F31" s="61">
        <f t="shared" si="0"/>
        <v>0</v>
      </c>
      <c r="G31" s="63">
        <v>0</v>
      </c>
      <c r="H31" s="63">
        <v>0</v>
      </c>
      <c r="I31" s="64">
        <f t="shared" si="4"/>
        <v>0</v>
      </c>
      <c r="J31" s="56">
        <f t="shared" si="1"/>
        <v>0</v>
      </c>
      <c r="K31" s="56">
        <f t="shared" si="2"/>
        <v>0</v>
      </c>
      <c r="L31" s="61">
        <f t="shared" si="3"/>
        <v>0</v>
      </c>
      <c r="M31" s="10"/>
      <c r="N31" s="11"/>
      <c r="O31" s="12"/>
      <c r="P31" s="12"/>
      <c r="Q31" s="12"/>
    </row>
    <row r="32" spans="1:17" x14ac:dyDescent="0.2">
      <c r="A32" s="8">
        <v>24</v>
      </c>
      <c r="B32" s="9" t="s">
        <v>25</v>
      </c>
      <c r="C32" s="9" t="s">
        <v>141</v>
      </c>
      <c r="D32" s="56">
        <v>0</v>
      </c>
      <c r="E32" s="56">
        <v>357.04</v>
      </c>
      <c r="F32" s="61">
        <f t="shared" si="0"/>
        <v>357.04</v>
      </c>
      <c r="G32" s="63">
        <v>0</v>
      </c>
      <c r="H32" s="63">
        <v>9664.5300000000007</v>
      </c>
      <c r="I32" s="64">
        <f t="shared" si="4"/>
        <v>9664.5300000000007</v>
      </c>
      <c r="J32" s="56">
        <f t="shared" si="1"/>
        <v>0</v>
      </c>
      <c r="K32" s="56">
        <f t="shared" si="2"/>
        <v>10021.570000000002</v>
      </c>
      <c r="L32" s="61">
        <f t="shared" si="3"/>
        <v>10021.570000000002</v>
      </c>
      <c r="M32" s="10"/>
      <c r="N32" s="11"/>
      <c r="O32" s="12"/>
      <c r="P32" s="12"/>
      <c r="Q32" s="12"/>
    </row>
    <row r="33" spans="1:17" x14ac:dyDescent="0.2">
      <c r="A33" s="8">
        <v>25</v>
      </c>
      <c r="B33" s="9" t="s">
        <v>26</v>
      </c>
      <c r="C33" s="9" t="s">
        <v>142</v>
      </c>
      <c r="D33" s="56">
        <v>0</v>
      </c>
      <c r="E33" s="56">
        <v>296.56</v>
      </c>
      <c r="F33" s="61">
        <f t="shared" si="0"/>
        <v>296.56</v>
      </c>
      <c r="G33" s="63">
        <v>0</v>
      </c>
      <c r="H33" s="63">
        <v>8020.3599999999988</v>
      </c>
      <c r="I33" s="64">
        <f t="shared" si="4"/>
        <v>8020.3599999999988</v>
      </c>
      <c r="J33" s="56">
        <f t="shared" si="1"/>
        <v>0</v>
      </c>
      <c r="K33" s="56">
        <f t="shared" si="2"/>
        <v>8316.9199999999983</v>
      </c>
      <c r="L33" s="61">
        <f t="shared" si="3"/>
        <v>8316.9199999999983</v>
      </c>
      <c r="M33" s="10"/>
      <c r="N33" s="11"/>
      <c r="O33" s="12"/>
      <c r="P33" s="12"/>
      <c r="Q33" s="12"/>
    </row>
    <row r="34" spans="1:17" x14ac:dyDescent="0.2">
      <c r="A34" s="8">
        <v>26</v>
      </c>
      <c r="B34" s="9" t="s">
        <v>27</v>
      </c>
      <c r="C34" s="9" t="s">
        <v>143</v>
      </c>
      <c r="D34" s="56">
        <v>0</v>
      </c>
      <c r="E34" s="56">
        <v>528.79999999999995</v>
      </c>
      <c r="F34" s="61">
        <f t="shared" si="0"/>
        <v>528.79999999999995</v>
      </c>
      <c r="G34" s="63">
        <v>0</v>
      </c>
      <c r="H34" s="63">
        <v>14258.77</v>
      </c>
      <c r="I34" s="64">
        <f t="shared" si="4"/>
        <v>14258.77</v>
      </c>
      <c r="J34" s="56">
        <f t="shared" si="1"/>
        <v>0</v>
      </c>
      <c r="K34" s="56">
        <f t="shared" si="2"/>
        <v>14787.57</v>
      </c>
      <c r="L34" s="61">
        <f t="shared" si="3"/>
        <v>14787.57</v>
      </c>
      <c r="M34" s="10"/>
      <c r="N34" s="11"/>
      <c r="O34" s="12"/>
      <c r="P34" s="12"/>
      <c r="Q34" s="12"/>
    </row>
    <row r="35" spans="1:17" x14ac:dyDescent="0.2">
      <c r="A35" s="8">
        <v>27</v>
      </c>
      <c r="B35" s="9" t="s">
        <v>28</v>
      </c>
      <c r="C35" s="9" t="s">
        <v>144</v>
      </c>
      <c r="D35" s="56">
        <v>0</v>
      </c>
      <c r="E35" s="56">
        <v>0</v>
      </c>
      <c r="F35" s="61">
        <f t="shared" si="0"/>
        <v>0</v>
      </c>
      <c r="G35" s="63">
        <v>0</v>
      </c>
      <c r="H35" s="63">
        <v>0</v>
      </c>
      <c r="I35" s="64">
        <f t="shared" si="4"/>
        <v>0</v>
      </c>
      <c r="J35" s="56">
        <f t="shared" si="1"/>
        <v>0</v>
      </c>
      <c r="K35" s="56">
        <f t="shared" si="2"/>
        <v>0</v>
      </c>
      <c r="L35" s="61">
        <f t="shared" si="3"/>
        <v>0</v>
      </c>
      <c r="M35" s="10"/>
      <c r="N35" s="11"/>
      <c r="O35" s="12"/>
      <c r="P35" s="12"/>
      <c r="Q35" s="12"/>
    </row>
    <row r="36" spans="1:17" x14ac:dyDescent="0.2">
      <c r="A36" s="8">
        <v>28</v>
      </c>
      <c r="B36" s="9" t="s">
        <v>29</v>
      </c>
      <c r="C36" s="9" t="s">
        <v>145</v>
      </c>
      <c r="D36" s="56">
        <v>0</v>
      </c>
      <c r="E36" s="56">
        <v>0</v>
      </c>
      <c r="F36" s="61">
        <f t="shared" si="0"/>
        <v>0</v>
      </c>
      <c r="G36" s="63">
        <v>0</v>
      </c>
      <c r="H36" s="63">
        <v>0</v>
      </c>
      <c r="I36" s="64">
        <f t="shared" si="4"/>
        <v>0</v>
      </c>
      <c r="J36" s="56">
        <f t="shared" si="1"/>
        <v>0</v>
      </c>
      <c r="K36" s="56">
        <f t="shared" si="2"/>
        <v>0</v>
      </c>
      <c r="L36" s="61">
        <f t="shared" si="3"/>
        <v>0</v>
      </c>
      <c r="M36" s="10"/>
      <c r="N36" s="11"/>
      <c r="O36" s="12"/>
      <c r="P36" s="12"/>
      <c r="Q36" s="12"/>
    </row>
    <row r="37" spans="1:17" x14ac:dyDescent="0.2">
      <c r="A37" s="8">
        <v>29</v>
      </c>
      <c r="B37" s="9" t="s">
        <v>30</v>
      </c>
      <c r="C37" s="9" t="s">
        <v>146</v>
      </c>
      <c r="D37" s="56">
        <v>0</v>
      </c>
      <c r="E37" s="56">
        <v>0</v>
      </c>
      <c r="F37" s="61">
        <f t="shared" si="0"/>
        <v>0</v>
      </c>
      <c r="G37" s="63">
        <v>0</v>
      </c>
      <c r="H37" s="63">
        <v>0</v>
      </c>
      <c r="I37" s="64">
        <f t="shared" si="4"/>
        <v>0</v>
      </c>
      <c r="J37" s="56">
        <f t="shared" si="1"/>
        <v>0</v>
      </c>
      <c r="K37" s="56">
        <f t="shared" si="2"/>
        <v>0</v>
      </c>
      <c r="L37" s="61">
        <f t="shared" si="3"/>
        <v>0</v>
      </c>
      <c r="M37" s="10"/>
      <c r="N37" s="11"/>
      <c r="O37" s="12"/>
      <c r="P37" s="12"/>
      <c r="Q37" s="12"/>
    </row>
    <row r="38" spans="1:17" x14ac:dyDescent="0.2">
      <c r="A38" s="8">
        <v>30</v>
      </c>
      <c r="B38" s="9" t="s">
        <v>31</v>
      </c>
      <c r="C38" s="9" t="s">
        <v>147</v>
      </c>
      <c r="D38" s="56">
        <v>0</v>
      </c>
      <c r="E38" s="56">
        <v>0</v>
      </c>
      <c r="F38" s="61">
        <f t="shared" si="0"/>
        <v>0</v>
      </c>
      <c r="G38" s="63">
        <v>0</v>
      </c>
      <c r="H38" s="63">
        <v>0</v>
      </c>
      <c r="I38" s="64">
        <f t="shared" si="4"/>
        <v>0</v>
      </c>
      <c r="J38" s="56">
        <f t="shared" si="1"/>
        <v>0</v>
      </c>
      <c r="K38" s="56">
        <f t="shared" si="2"/>
        <v>0</v>
      </c>
      <c r="L38" s="61">
        <f t="shared" si="3"/>
        <v>0</v>
      </c>
      <c r="M38" s="10"/>
      <c r="N38" s="11"/>
      <c r="O38" s="12"/>
      <c r="P38" s="12"/>
      <c r="Q38" s="12"/>
    </row>
    <row r="39" spans="1:17" x14ac:dyDescent="0.2">
      <c r="A39" s="8">
        <v>31</v>
      </c>
      <c r="B39" s="9" t="s">
        <v>32</v>
      </c>
      <c r="C39" s="9" t="s">
        <v>148</v>
      </c>
      <c r="D39" s="56">
        <v>0</v>
      </c>
      <c r="E39" s="56">
        <v>301.64</v>
      </c>
      <c r="F39" s="61">
        <f t="shared" si="0"/>
        <v>301.64</v>
      </c>
      <c r="G39" s="63">
        <v>0</v>
      </c>
      <c r="H39" s="63">
        <v>8162.8700000000008</v>
      </c>
      <c r="I39" s="64">
        <f t="shared" si="4"/>
        <v>8162.8700000000008</v>
      </c>
      <c r="J39" s="56">
        <f t="shared" si="1"/>
        <v>0</v>
      </c>
      <c r="K39" s="56">
        <f t="shared" si="2"/>
        <v>8464.51</v>
      </c>
      <c r="L39" s="61">
        <f t="shared" si="3"/>
        <v>8464.51</v>
      </c>
      <c r="M39" s="10"/>
      <c r="N39" s="11"/>
      <c r="O39" s="12"/>
      <c r="P39" s="12"/>
      <c r="Q39" s="12"/>
    </row>
    <row r="40" spans="1:17" x14ac:dyDescent="0.2">
      <c r="A40" s="8">
        <v>32</v>
      </c>
      <c r="B40" s="9" t="s">
        <v>33</v>
      </c>
      <c r="C40" s="9" t="s">
        <v>149</v>
      </c>
      <c r="D40" s="56">
        <v>0</v>
      </c>
      <c r="E40" s="56">
        <v>9.74</v>
      </c>
      <c r="F40" s="61">
        <f t="shared" si="0"/>
        <v>9.74</v>
      </c>
      <c r="G40" s="63">
        <v>0</v>
      </c>
      <c r="H40" s="63">
        <v>267.39</v>
      </c>
      <c r="I40" s="64">
        <f t="shared" si="4"/>
        <v>267.39</v>
      </c>
      <c r="J40" s="56">
        <f t="shared" si="1"/>
        <v>0</v>
      </c>
      <c r="K40" s="56">
        <f t="shared" si="2"/>
        <v>277.13</v>
      </c>
      <c r="L40" s="61">
        <f t="shared" si="3"/>
        <v>277.13</v>
      </c>
      <c r="M40" s="10"/>
      <c r="N40" s="11"/>
      <c r="O40" s="12"/>
      <c r="P40" s="12"/>
      <c r="Q40" s="12"/>
    </row>
    <row r="41" spans="1:17" x14ac:dyDescent="0.2">
      <c r="A41" s="8">
        <v>33</v>
      </c>
      <c r="B41" s="9" t="s">
        <v>34</v>
      </c>
      <c r="C41" s="9" t="s">
        <v>150</v>
      </c>
      <c r="D41" s="56">
        <v>0</v>
      </c>
      <c r="E41" s="56">
        <v>36.869999999999997</v>
      </c>
      <c r="F41" s="61">
        <f t="shared" si="0"/>
        <v>36.869999999999997</v>
      </c>
      <c r="G41" s="63">
        <v>0</v>
      </c>
      <c r="H41" s="63">
        <v>994.6</v>
      </c>
      <c r="I41" s="64">
        <f t="shared" si="4"/>
        <v>994.6</v>
      </c>
      <c r="J41" s="56">
        <f t="shared" si="1"/>
        <v>0</v>
      </c>
      <c r="K41" s="56">
        <f t="shared" si="2"/>
        <v>1031.47</v>
      </c>
      <c r="L41" s="61">
        <f t="shared" si="3"/>
        <v>1031.47</v>
      </c>
      <c r="M41" s="10"/>
      <c r="N41" s="11"/>
      <c r="O41" s="12"/>
      <c r="P41" s="12"/>
      <c r="Q41" s="12"/>
    </row>
    <row r="42" spans="1:17" x14ac:dyDescent="0.2">
      <c r="A42" s="8">
        <v>34</v>
      </c>
      <c r="B42" s="9" t="s">
        <v>35</v>
      </c>
      <c r="C42" s="9" t="s">
        <v>151</v>
      </c>
      <c r="D42" s="56">
        <v>0</v>
      </c>
      <c r="E42" s="56">
        <v>0</v>
      </c>
      <c r="F42" s="61">
        <f t="shared" si="0"/>
        <v>0</v>
      </c>
      <c r="G42" s="63">
        <v>0</v>
      </c>
      <c r="H42" s="63">
        <v>0</v>
      </c>
      <c r="I42" s="64">
        <f t="shared" si="4"/>
        <v>0</v>
      </c>
      <c r="J42" s="56">
        <f t="shared" si="1"/>
        <v>0</v>
      </c>
      <c r="K42" s="56">
        <f t="shared" si="2"/>
        <v>0</v>
      </c>
      <c r="L42" s="61">
        <f t="shared" si="3"/>
        <v>0</v>
      </c>
      <c r="M42" s="10"/>
      <c r="N42" s="11"/>
      <c r="O42" s="12"/>
      <c r="P42" s="12"/>
      <c r="Q42" s="12"/>
    </row>
    <row r="43" spans="1:17" x14ac:dyDescent="0.2">
      <c r="A43" s="8">
        <v>35</v>
      </c>
      <c r="B43" s="9" t="s">
        <v>36</v>
      </c>
      <c r="C43" s="9" t="s">
        <v>152</v>
      </c>
      <c r="D43" s="56">
        <v>0</v>
      </c>
      <c r="E43" s="56">
        <v>336.68</v>
      </c>
      <c r="F43" s="61">
        <f t="shared" si="0"/>
        <v>336.68</v>
      </c>
      <c r="G43" s="63">
        <v>0</v>
      </c>
      <c r="H43" s="63">
        <v>9094.2800000000007</v>
      </c>
      <c r="I43" s="64">
        <f t="shared" si="4"/>
        <v>9094.2800000000007</v>
      </c>
      <c r="J43" s="56">
        <f t="shared" si="1"/>
        <v>0</v>
      </c>
      <c r="K43" s="56">
        <f t="shared" si="2"/>
        <v>9430.9600000000009</v>
      </c>
      <c r="L43" s="61">
        <f t="shared" si="3"/>
        <v>9430.9600000000009</v>
      </c>
      <c r="M43" s="10"/>
      <c r="N43" s="11"/>
      <c r="O43" s="12"/>
      <c r="P43" s="12"/>
      <c r="Q43" s="12"/>
    </row>
    <row r="44" spans="1:17" x14ac:dyDescent="0.2">
      <c r="A44" s="8">
        <v>36</v>
      </c>
      <c r="B44" s="9" t="s">
        <v>37</v>
      </c>
      <c r="C44" s="9" t="s">
        <v>153</v>
      </c>
      <c r="D44" s="56">
        <v>0</v>
      </c>
      <c r="E44" s="56">
        <v>0</v>
      </c>
      <c r="F44" s="61">
        <f t="shared" si="0"/>
        <v>0</v>
      </c>
      <c r="G44" s="63">
        <v>0</v>
      </c>
      <c r="H44" s="63">
        <v>0</v>
      </c>
      <c r="I44" s="64">
        <f t="shared" si="4"/>
        <v>0</v>
      </c>
      <c r="J44" s="56">
        <f t="shared" si="1"/>
        <v>0</v>
      </c>
      <c r="K44" s="56">
        <f t="shared" si="2"/>
        <v>0</v>
      </c>
      <c r="L44" s="61">
        <f t="shared" si="3"/>
        <v>0</v>
      </c>
      <c r="M44" s="10"/>
      <c r="N44" s="11"/>
      <c r="O44" s="12"/>
      <c r="P44" s="12"/>
      <c r="Q44" s="12"/>
    </row>
    <row r="45" spans="1:17" x14ac:dyDescent="0.2">
      <c r="A45" s="8">
        <v>37</v>
      </c>
      <c r="B45" s="9" t="s">
        <v>38</v>
      </c>
      <c r="C45" s="9" t="s">
        <v>154</v>
      </c>
      <c r="D45" s="56">
        <v>0</v>
      </c>
      <c r="E45" s="56">
        <v>0</v>
      </c>
      <c r="F45" s="61">
        <f t="shared" si="0"/>
        <v>0</v>
      </c>
      <c r="G45" s="63">
        <v>0</v>
      </c>
      <c r="H45" s="63">
        <v>0</v>
      </c>
      <c r="I45" s="64">
        <f t="shared" si="4"/>
        <v>0</v>
      </c>
      <c r="J45" s="56">
        <f t="shared" si="1"/>
        <v>0</v>
      </c>
      <c r="K45" s="56">
        <f t="shared" si="2"/>
        <v>0</v>
      </c>
      <c r="L45" s="61">
        <f t="shared" si="3"/>
        <v>0</v>
      </c>
      <c r="M45" s="10"/>
      <c r="N45" s="11"/>
      <c r="O45" s="12"/>
      <c r="P45" s="12"/>
      <c r="Q45" s="12"/>
    </row>
    <row r="46" spans="1:17" x14ac:dyDescent="0.2">
      <c r="A46" s="8">
        <v>38</v>
      </c>
      <c r="B46" s="9" t="s">
        <v>39</v>
      </c>
      <c r="C46" s="9" t="s">
        <v>155</v>
      </c>
      <c r="D46" s="56">
        <v>0</v>
      </c>
      <c r="E46" s="56">
        <v>0</v>
      </c>
      <c r="F46" s="61">
        <f t="shared" si="0"/>
        <v>0</v>
      </c>
      <c r="G46" s="63">
        <v>0</v>
      </c>
      <c r="H46" s="63">
        <v>0</v>
      </c>
      <c r="I46" s="64">
        <f t="shared" si="4"/>
        <v>0</v>
      </c>
      <c r="J46" s="56">
        <f t="shared" si="1"/>
        <v>0</v>
      </c>
      <c r="K46" s="56">
        <f t="shared" si="2"/>
        <v>0</v>
      </c>
      <c r="L46" s="61">
        <f t="shared" si="3"/>
        <v>0</v>
      </c>
      <c r="M46" s="10"/>
      <c r="N46" s="11"/>
      <c r="O46" s="12"/>
      <c r="P46" s="12"/>
      <c r="Q46" s="12"/>
    </row>
    <row r="47" spans="1:17" x14ac:dyDescent="0.2">
      <c r="A47" s="8">
        <v>39</v>
      </c>
      <c r="B47" s="9" t="s">
        <v>40</v>
      </c>
      <c r="C47" s="9" t="s">
        <v>156</v>
      </c>
      <c r="D47" s="56">
        <v>0</v>
      </c>
      <c r="E47" s="56">
        <v>209.16</v>
      </c>
      <c r="F47" s="61">
        <f t="shared" si="0"/>
        <v>209.16</v>
      </c>
      <c r="G47" s="63">
        <v>0</v>
      </c>
      <c r="H47" s="63">
        <v>5669.07</v>
      </c>
      <c r="I47" s="64">
        <f t="shared" si="4"/>
        <v>5669.07</v>
      </c>
      <c r="J47" s="56">
        <f t="shared" si="1"/>
        <v>0</v>
      </c>
      <c r="K47" s="56">
        <f t="shared" si="2"/>
        <v>5878.23</v>
      </c>
      <c r="L47" s="61">
        <f t="shared" si="3"/>
        <v>5878.23</v>
      </c>
      <c r="M47" s="10"/>
      <c r="N47" s="11"/>
      <c r="O47" s="12"/>
      <c r="P47" s="12"/>
      <c r="Q47" s="12"/>
    </row>
    <row r="48" spans="1:17" x14ac:dyDescent="0.2">
      <c r="A48" s="8">
        <v>40</v>
      </c>
      <c r="B48" s="9" t="s">
        <v>41</v>
      </c>
      <c r="C48" s="9" t="s">
        <v>157</v>
      </c>
      <c r="D48" s="56">
        <v>0</v>
      </c>
      <c r="E48" s="56">
        <v>56.82</v>
      </c>
      <c r="F48" s="61">
        <f t="shared" si="0"/>
        <v>56.82</v>
      </c>
      <c r="G48" s="63">
        <v>0</v>
      </c>
      <c r="H48" s="63">
        <v>1545.4899999999998</v>
      </c>
      <c r="I48" s="64">
        <f t="shared" si="4"/>
        <v>1545.4899999999998</v>
      </c>
      <c r="J48" s="56">
        <f t="shared" si="1"/>
        <v>0</v>
      </c>
      <c r="K48" s="56">
        <f t="shared" si="2"/>
        <v>1602.3099999999997</v>
      </c>
      <c r="L48" s="61">
        <f t="shared" si="3"/>
        <v>1602.3099999999997</v>
      </c>
      <c r="M48" s="10"/>
      <c r="N48" s="11"/>
      <c r="O48" s="12"/>
      <c r="P48" s="12"/>
      <c r="Q48" s="12"/>
    </row>
    <row r="49" spans="1:17" x14ac:dyDescent="0.2">
      <c r="A49" s="8">
        <v>41</v>
      </c>
      <c r="B49" s="9" t="s">
        <v>42</v>
      </c>
      <c r="C49" s="9" t="s">
        <v>158</v>
      </c>
      <c r="D49" s="56">
        <v>0</v>
      </c>
      <c r="E49" s="56">
        <v>0</v>
      </c>
      <c r="F49" s="61">
        <f t="shared" si="0"/>
        <v>0</v>
      </c>
      <c r="G49" s="63">
        <v>0</v>
      </c>
      <c r="H49" s="63">
        <v>0</v>
      </c>
      <c r="I49" s="64">
        <f t="shared" si="4"/>
        <v>0</v>
      </c>
      <c r="J49" s="56">
        <f t="shared" si="1"/>
        <v>0</v>
      </c>
      <c r="K49" s="56">
        <f t="shared" si="2"/>
        <v>0</v>
      </c>
      <c r="L49" s="61">
        <f t="shared" si="3"/>
        <v>0</v>
      </c>
      <c r="M49" s="10"/>
      <c r="N49" s="11"/>
      <c r="O49" s="12"/>
      <c r="P49" s="12"/>
      <c r="Q49" s="12"/>
    </row>
    <row r="50" spans="1:17" x14ac:dyDescent="0.2">
      <c r="A50" s="8">
        <v>42</v>
      </c>
      <c r="B50" s="9" t="s">
        <v>43</v>
      </c>
      <c r="C50" s="9" t="s">
        <v>159</v>
      </c>
      <c r="D50" s="56">
        <v>0</v>
      </c>
      <c r="E50" s="56">
        <v>36.53</v>
      </c>
      <c r="F50" s="61">
        <f t="shared" si="0"/>
        <v>36.53</v>
      </c>
      <c r="G50" s="63">
        <v>0</v>
      </c>
      <c r="H50" s="63">
        <v>991.98999999999978</v>
      </c>
      <c r="I50" s="64">
        <f t="shared" si="4"/>
        <v>991.98999999999978</v>
      </c>
      <c r="J50" s="56">
        <f t="shared" si="1"/>
        <v>0</v>
      </c>
      <c r="K50" s="56">
        <f t="shared" si="2"/>
        <v>1028.5199999999998</v>
      </c>
      <c r="L50" s="61">
        <f t="shared" si="3"/>
        <v>1028.5199999999998</v>
      </c>
      <c r="M50" s="10"/>
      <c r="N50" s="11"/>
      <c r="O50" s="12"/>
      <c r="P50" s="12"/>
      <c r="Q50" s="12"/>
    </row>
    <row r="51" spans="1:17" x14ac:dyDescent="0.2">
      <c r="A51" s="8">
        <v>43</v>
      </c>
      <c r="B51" s="9" t="s">
        <v>44</v>
      </c>
      <c r="C51" s="9" t="s">
        <v>160</v>
      </c>
      <c r="D51" s="56">
        <v>0</v>
      </c>
      <c r="E51" s="56">
        <v>585.96</v>
      </c>
      <c r="F51" s="61">
        <f t="shared" si="0"/>
        <v>585.96</v>
      </c>
      <c r="G51" s="63">
        <v>0</v>
      </c>
      <c r="H51" s="63">
        <v>15905.57</v>
      </c>
      <c r="I51" s="64">
        <f t="shared" si="4"/>
        <v>15905.57</v>
      </c>
      <c r="J51" s="56">
        <f t="shared" si="1"/>
        <v>0</v>
      </c>
      <c r="K51" s="56">
        <f t="shared" si="2"/>
        <v>16491.53</v>
      </c>
      <c r="L51" s="61">
        <f t="shared" si="3"/>
        <v>16491.53</v>
      </c>
      <c r="M51" s="10"/>
      <c r="N51" s="11"/>
      <c r="O51" s="12"/>
      <c r="P51" s="12"/>
      <c r="Q51" s="12"/>
    </row>
    <row r="52" spans="1:17" x14ac:dyDescent="0.2">
      <c r="A52" s="8">
        <v>44</v>
      </c>
      <c r="B52" s="9" t="s">
        <v>45</v>
      </c>
      <c r="C52" s="9" t="s">
        <v>161</v>
      </c>
      <c r="D52" s="56">
        <v>0</v>
      </c>
      <c r="E52" s="56">
        <v>307.12</v>
      </c>
      <c r="F52" s="61">
        <f t="shared" si="0"/>
        <v>307.12</v>
      </c>
      <c r="G52" s="63">
        <v>0</v>
      </c>
      <c r="H52" s="63">
        <v>8305.34</v>
      </c>
      <c r="I52" s="64">
        <f t="shared" si="4"/>
        <v>8305.34</v>
      </c>
      <c r="J52" s="56">
        <f t="shared" si="1"/>
        <v>0</v>
      </c>
      <c r="K52" s="56">
        <f t="shared" si="2"/>
        <v>8612.4600000000009</v>
      </c>
      <c r="L52" s="61">
        <f t="shared" si="3"/>
        <v>8612.4600000000009</v>
      </c>
      <c r="M52" s="10"/>
      <c r="N52" s="11"/>
      <c r="O52" s="12"/>
      <c r="P52" s="12"/>
      <c r="Q52" s="12"/>
    </row>
    <row r="53" spans="1:17" x14ac:dyDescent="0.2">
      <c r="A53" s="8">
        <v>45</v>
      </c>
      <c r="B53" s="9" t="s">
        <v>46</v>
      </c>
      <c r="C53" s="9" t="s">
        <v>162</v>
      </c>
      <c r="D53" s="56">
        <v>0</v>
      </c>
      <c r="E53" s="56">
        <v>48.03</v>
      </c>
      <c r="F53" s="61">
        <f t="shared" si="0"/>
        <v>48.03</v>
      </c>
      <c r="G53" s="63">
        <v>0</v>
      </c>
      <c r="H53" s="63">
        <v>1295.6399999999999</v>
      </c>
      <c r="I53" s="64">
        <f t="shared" si="4"/>
        <v>1295.6399999999999</v>
      </c>
      <c r="J53" s="56">
        <f t="shared" si="1"/>
        <v>0</v>
      </c>
      <c r="K53" s="56">
        <f t="shared" si="2"/>
        <v>1343.6699999999998</v>
      </c>
      <c r="L53" s="61">
        <f t="shared" si="3"/>
        <v>1343.6699999999998</v>
      </c>
      <c r="M53" s="10"/>
      <c r="N53" s="11"/>
      <c r="O53" s="12"/>
      <c r="P53" s="12"/>
      <c r="Q53" s="12"/>
    </row>
    <row r="54" spans="1:17" x14ac:dyDescent="0.2">
      <c r="A54" s="8">
        <v>46</v>
      </c>
      <c r="B54" s="9" t="s">
        <v>47</v>
      </c>
      <c r="C54" s="9" t="s">
        <v>163</v>
      </c>
      <c r="D54" s="56">
        <v>0</v>
      </c>
      <c r="E54" s="56">
        <v>0</v>
      </c>
      <c r="F54" s="61">
        <f t="shared" si="0"/>
        <v>0</v>
      </c>
      <c r="G54" s="63">
        <v>0</v>
      </c>
      <c r="H54" s="63">
        <v>0</v>
      </c>
      <c r="I54" s="64">
        <f t="shared" si="4"/>
        <v>0</v>
      </c>
      <c r="J54" s="56">
        <f t="shared" si="1"/>
        <v>0</v>
      </c>
      <c r="K54" s="56">
        <f t="shared" si="2"/>
        <v>0</v>
      </c>
      <c r="L54" s="61">
        <f t="shared" si="3"/>
        <v>0</v>
      </c>
      <c r="M54" s="10"/>
      <c r="N54" s="11"/>
      <c r="O54" s="12"/>
      <c r="P54" s="12"/>
      <c r="Q54" s="12"/>
    </row>
    <row r="55" spans="1:17" x14ac:dyDescent="0.2">
      <c r="A55" s="8">
        <v>47</v>
      </c>
      <c r="B55" s="9" t="s">
        <v>48</v>
      </c>
      <c r="C55" s="9" t="s">
        <v>164</v>
      </c>
      <c r="D55" s="56">
        <v>0</v>
      </c>
      <c r="E55" s="56">
        <v>115.68</v>
      </c>
      <c r="F55" s="61">
        <f t="shared" si="0"/>
        <v>115.68</v>
      </c>
      <c r="G55" s="63">
        <v>0</v>
      </c>
      <c r="H55" s="63">
        <v>3120.95</v>
      </c>
      <c r="I55" s="64">
        <f>SUM(G55:H55)</f>
        <v>3120.95</v>
      </c>
      <c r="J55" s="56">
        <f t="shared" si="1"/>
        <v>0</v>
      </c>
      <c r="K55" s="56">
        <f t="shared" si="2"/>
        <v>3236.6299999999997</v>
      </c>
      <c r="L55" s="61">
        <f t="shared" si="3"/>
        <v>3236.6299999999997</v>
      </c>
      <c r="M55" s="10"/>
      <c r="N55" s="11"/>
      <c r="O55" s="12"/>
      <c r="P55" s="12"/>
      <c r="Q55" s="12"/>
    </row>
    <row r="56" spans="1:17" x14ac:dyDescent="0.2">
      <c r="A56" s="14">
        <v>48</v>
      </c>
      <c r="B56" s="15" t="s">
        <v>49</v>
      </c>
      <c r="C56" s="15" t="s">
        <v>165</v>
      </c>
      <c r="D56" s="56">
        <v>0</v>
      </c>
      <c r="E56" s="56">
        <v>0</v>
      </c>
      <c r="F56" s="61">
        <f>SUM(D56:E56)</f>
        <v>0</v>
      </c>
      <c r="G56" s="63">
        <v>0</v>
      </c>
      <c r="H56" s="63">
        <v>0</v>
      </c>
      <c r="I56" s="64">
        <f>SUM(G56:H56)</f>
        <v>0</v>
      </c>
      <c r="J56" s="56">
        <f t="shared" si="1"/>
        <v>0</v>
      </c>
      <c r="K56" s="56">
        <f t="shared" si="2"/>
        <v>0</v>
      </c>
      <c r="L56" s="61">
        <f>SUM(J56:K56)</f>
        <v>0</v>
      </c>
      <c r="M56" s="10"/>
      <c r="N56" s="11"/>
      <c r="O56" s="16"/>
      <c r="P56" s="16"/>
      <c r="Q56" s="16"/>
    </row>
    <row r="57" spans="1:17" x14ac:dyDescent="0.2">
      <c r="A57" s="14">
        <v>49</v>
      </c>
      <c r="B57" s="15" t="s">
        <v>50</v>
      </c>
      <c r="C57" s="15" t="s">
        <v>166</v>
      </c>
      <c r="D57" s="56">
        <v>0</v>
      </c>
      <c r="E57" s="56">
        <v>0</v>
      </c>
      <c r="F57" s="61">
        <f t="shared" ref="F57:F110" si="5">SUM(D57:E57)</f>
        <v>0</v>
      </c>
      <c r="G57" s="63">
        <v>0</v>
      </c>
      <c r="H57" s="63">
        <v>0</v>
      </c>
      <c r="I57" s="64">
        <f>SUM(G57:H57)</f>
        <v>0</v>
      </c>
      <c r="J57" s="56">
        <f t="shared" si="1"/>
        <v>0</v>
      </c>
      <c r="K57" s="56">
        <f t="shared" si="2"/>
        <v>0</v>
      </c>
      <c r="L57" s="61">
        <f t="shared" ref="L57:L110" si="6">SUM(J57:K57)</f>
        <v>0</v>
      </c>
      <c r="M57" s="10"/>
      <c r="N57" s="11"/>
      <c r="O57" s="16"/>
      <c r="P57" s="16"/>
      <c r="Q57" s="16"/>
    </row>
    <row r="58" spans="1:17" x14ac:dyDescent="0.2">
      <c r="A58" s="14">
        <v>50</v>
      </c>
      <c r="B58" s="15" t="s">
        <v>51</v>
      </c>
      <c r="C58" s="15" t="s">
        <v>167</v>
      </c>
      <c r="D58" s="56">
        <v>0</v>
      </c>
      <c r="E58" s="56">
        <v>8.39</v>
      </c>
      <c r="F58" s="61">
        <f t="shared" si="5"/>
        <v>8.39</v>
      </c>
      <c r="G58" s="63">
        <v>0</v>
      </c>
      <c r="H58" s="63">
        <v>223.96</v>
      </c>
      <c r="I58" s="64">
        <f t="shared" ref="I58:I109" si="7">SUM(G58:H58)</f>
        <v>223.96</v>
      </c>
      <c r="J58" s="56">
        <f t="shared" si="1"/>
        <v>0</v>
      </c>
      <c r="K58" s="65">
        <f t="shared" si="2"/>
        <v>232.35000000000002</v>
      </c>
      <c r="L58" s="61">
        <f t="shared" si="6"/>
        <v>232.35000000000002</v>
      </c>
      <c r="M58" s="10"/>
      <c r="N58" s="11"/>
      <c r="O58" s="16"/>
      <c r="P58" s="16"/>
      <c r="Q58" s="16"/>
    </row>
    <row r="59" spans="1:17" x14ac:dyDescent="0.2">
      <c r="A59" s="14">
        <v>51</v>
      </c>
      <c r="B59" s="15" t="s">
        <v>52</v>
      </c>
      <c r="C59" s="15" t="s">
        <v>168</v>
      </c>
      <c r="D59" s="56">
        <v>0</v>
      </c>
      <c r="E59" s="56">
        <v>920.81</v>
      </c>
      <c r="F59" s="61">
        <f t="shared" si="5"/>
        <v>920.81</v>
      </c>
      <c r="G59" s="63">
        <v>0</v>
      </c>
      <c r="H59" s="63">
        <v>24841.89</v>
      </c>
      <c r="I59" s="64">
        <f t="shared" si="7"/>
        <v>24841.89</v>
      </c>
      <c r="J59" s="56">
        <f t="shared" si="1"/>
        <v>0</v>
      </c>
      <c r="K59" s="56">
        <f t="shared" si="2"/>
        <v>25762.7</v>
      </c>
      <c r="L59" s="61">
        <f t="shared" si="6"/>
        <v>25762.7</v>
      </c>
      <c r="M59" s="10"/>
      <c r="N59" s="11"/>
      <c r="O59" s="16"/>
      <c r="P59" s="16"/>
      <c r="Q59" s="16"/>
    </row>
    <row r="60" spans="1:17" x14ac:dyDescent="0.2">
      <c r="A60" s="14">
        <v>52</v>
      </c>
      <c r="B60" s="15" t="s">
        <v>53</v>
      </c>
      <c r="C60" s="15" t="s">
        <v>169</v>
      </c>
      <c r="D60" s="56">
        <v>0</v>
      </c>
      <c r="E60" s="56">
        <v>40.659999999999997</v>
      </c>
      <c r="F60" s="61">
        <f t="shared" si="5"/>
        <v>40.659999999999997</v>
      </c>
      <c r="G60" s="63">
        <v>0</v>
      </c>
      <c r="H60" s="63">
        <v>1093.28</v>
      </c>
      <c r="I60" s="64">
        <f t="shared" si="7"/>
        <v>1093.28</v>
      </c>
      <c r="J60" s="56">
        <f t="shared" si="1"/>
        <v>0</v>
      </c>
      <c r="K60" s="56">
        <f t="shared" si="2"/>
        <v>1133.94</v>
      </c>
      <c r="L60" s="61">
        <f t="shared" si="6"/>
        <v>1133.94</v>
      </c>
      <c r="M60" s="10"/>
      <c r="N60" s="11"/>
      <c r="O60" s="16"/>
      <c r="P60" s="16"/>
      <c r="Q60" s="16"/>
    </row>
    <row r="61" spans="1:17" x14ac:dyDescent="0.2">
      <c r="A61" s="14">
        <v>53</v>
      </c>
      <c r="B61" s="15" t="s">
        <v>54</v>
      </c>
      <c r="C61" s="15" t="s">
        <v>170</v>
      </c>
      <c r="D61" s="56">
        <v>0</v>
      </c>
      <c r="E61" s="56">
        <v>420.63</v>
      </c>
      <c r="F61" s="61">
        <f t="shared" si="5"/>
        <v>420.63</v>
      </c>
      <c r="G61" s="63">
        <v>0</v>
      </c>
      <c r="H61" s="63">
        <v>11363.859999999999</v>
      </c>
      <c r="I61" s="64">
        <f t="shared" si="7"/>
        <v>11363.859999999999</v>
      </c>
      <c r="J61" s="56">
        <f t="shared" si="1"/>
        <v>0</v>
      </c>
      <c r="K61" s="56">
        <f t="shared" si="2"/>
        <v>11784.489999999998</v>
      </c>
      <c r="L61" s="61">
        <f t="shared" si="6"/>
        <v>11784.489999999998</v>
      </c>
      <c r="M61" s="10"/>
      <c r="N61" s="11"/>
      <c r="O61" s="16"/>
      <c r="P61" s="16"/>
      <c r="Q61" s="16"/>
    </row>
    <row r="62" spans="1:17" x14ac:dyDescent="0.2">
      <c r="A62" s="14">
        <v>54</v>
      </c>
      <c r="B62" s="15" t="s">
        <v>55</v>
      </c>
      <c r="C62" s="15" t="s">
        <v>171</v>
      </c>
      <c r="D62" s="56">
        <v>0</v>
      </c>
      <c r="E62" s="56">
        <v>272.14</v>
      </c>
      <c r="F62" s="61">
        <f t="shared" si="5"/>
        <v>272.14</v>
      </c>
      <c r="G62" s="63">
        <v>0</v>
      </c>
      <c r="H62" s="63">
        <v>7368.11</v>
      </c>
      <c r="I62" s="64">
        <f t="shared" si="7"/>
        <v>7368.11</v>
      </c>
      <c r="J62" s="56">
        <f t="shared" si="1"/>
        <v>0</v>
      </c>
      <c r="K62" s="56">
        <f t="shared" si="2"/>
        <v>7640.25</v>
      </c>
      <c r="L62" s="61">
        <f t="shared" si="6"/>
        <v>7640.25</v>
      </c>
      <c r="M62" s="10"/>
      <c r="N62" s="11"/>
      <c r="O62" s="16"/>
      <c r="P62" s="16"/>
      <c r="Q62" s="16"/>
    </row>
    <row r="63" spans="1:17" x14ac:dyDescent="0.2">
      <c r="A63" s="14">
        <v>55</v>
      </c>
      <c r="B63" s="15" t="s">
        <v>56</v>
      </c>
      <c r="C63" s="15" t="s">
        <v>172</v>
      </c>
      <c r="D63" s="56">
        <v>0</v>
      </c>
      <c r="E63" s="56">
        <v>0</v>
      </c>
      <c r="F63" s="61">
        <f t="shared" si="5"/>
        <v>0</v>
      </c>
      <c r="G63" s="63">
        <v>0</v>
      </c>
      <c r="H63" s="63">
        <v>0</v>
      </c>
      <c r="I63" s="64">
        <f t="shared" si="7"/>
        <v>0</v>
      </c>
      <c r="J63" s="56">
        <f t="shared" si="1"/>
        <v>0</v>
      </c>
      <c r="K63" s="56">
        <f t="shared" si="2"/>
        <v>0</v>
      </c>
      <c r="L63" s="61">
        <f t="shared" si="6"/>
        <v>0</v>
      </c>
      <c r="M63" s="10"/>
      <c r="N63" s="11"/>
      <c r="O63" s="16"/>
      <c r="P63" s="16"/>
      <c r="Q63" s="16"/>
    </row>
    <row r="64" spans="1:17" x14ac:dyDescent="0.2">
      <c r="A64" s="14">
        <v>56</v>
      </c>
      <c r="B64" s="15" t="s">
        <v>57</v>
      </c>
      <c r="C64" s="15" t="s">
        <v>173</v>
      </c>
      <c r="D64" s="56">
        <v>0</v>
      </c>
      <c r="E64" s="56">
        <v>0</v>
      </c>
      <c r="F64" s="61">
        <f t="shared" si="5"/>
        <v>0</v>
      </c>
      <c r="G64" s="63">
        <v>0</v>
      </c>
      <c r="H64" s="63">
        <v>0</v>
      </c>
      <c r="I64" s="64">
        <f t="shared" si="7"/>
        <v>0</v>
      </c>
      <c r="J64" s="56">
        <f t="shared" si="1"/>
        <v>0</v>
      </c>
      <c r="K64" s="56">
        <f t="shared" si="2"/>
        <v>0</v>
      </c>
      <c r="L64" s="61">
        <f t="shared" si="6"/>
        <v>0</v>
      </c>
      <c r="M64" s="10"/>
      <c r="N64" s="11"/>
      <c r="O64" s="16"/>
      <c r="P64" s="16"/>
      <c r="Q64" s="16"/>
    </row>
    <row r="65" spans="1:17" x14ac:dyDescent="0.2">
      <c r="A65" s="14">
        <v>57</v>
      </c>
      <c r="B65" s="15" t="s">
        <v>58</v>
      </c>
      <c r="C65" s="15" t="s">
        <v>174</v>
      </c>
      <c r="D65" s="56">
        <v>0</v>
      </c>
      <c r="E65" s="56">
        <v>7.58</v>
      </c>
      <c r="F65" s="61">
        <f t="shared" si="5"/>
        <v>7.58</v>
      </c>
      <c r="G65" s="63">
        <v>0</v>
      </c>
      <c r="H65" s="63">
        <v>203.57</v>
      </c>
      <c r="I65" s="64">
        <f t="shared" si="7"/>
        <v>203.57</v>
      </c>
      <c r="J65" s="56">
        <f t="shared" si="1"/>
        <v>0</v>
      </c>
      <c r="K65" s="56">
        <f t="shared" si="2"/>
        <v>211.15</v>
      </c>
      <c r="L65" s="61">
        <f t="shared" si="6"/>
        <v>211.15</v>
      </c>
      <c r="M65" s="10"/>
      <c r="N65" s="11"/>
      <c r="O65" s="16"/>
      <c r="P65" s="16"/>
      <c r="Q65" s="16"/>
    </row>
    <row r="66" spans="1:17" x14ac:dyDescent="0.2">
      <c r="A66" s="14">
        <v>58</v>
      </c>
      <c r="B66" s="15" t="s">
        <v>59</v>
      </c>
      <c r="C66" s="15" t="s">
        <v>175</v>
      </c>
      <c r="D66" s="56">
        <v>0</v>
      </c>
      <c r="E66" s="56">
        <v>0</v>
      </c>
      <c r="F66" s="61">
        <f t="shared" si="5"/>
        <v>0</v>
      </c>
      <c r="G66" s="63">
        <v>0</v>
      </c>
      <c r="H66" s="63">
        <v>0</v>
      </c>
      <c r="I66" s="64">
        <f t="shared" si="7"/>
        <v>0</v>
      </c>
      <c r="J66" s="56">
        <f t="shared" si="1"/>
        <v>0</v>
      </c>
      <c r="K66" s="56">
        <f t="shared" si="2"/>
        <v>0</v>
      </c>
      <c r="L66" s="61">
        <f t="shared" si="6"/>
        <v>0</v>
      </c>
      <c r="M66" s="10"/>
      <c r="N66" s="11"/>
      <c r="O66" s="16"/>
      <c r="P66" s="16"/>
      <c r="Q66" s="16"/>
    </row>
    <row r="67" spans="1:17" x14ac:dyDescent="0.2">
      <c r="A67" s="14">
        <v>59</v>
      </c>
      <c r="B67" s="15" t="s">
        <v>60</v>
      </c>
      <c r="C67" s="15" t="s">
        <v>176</v>
      </c>
      <c r="D67" s="56">
        <v>0</v>
      </c>
      <c r="E67" s="56">
        <v>0</v>
      </c>
      <c r="F67" s="61">
        <f t="shared" si="5"/>
        <v>0</v>
      </c>
      <c r="G67" s="63">
        <v>0</v>
      </c>
      <c r="H67" s="63">
        <v>6.21</v>
      </c>
      <c r="I67" s="64">
        <f t="shared" si="7"/>
        <v>6.21</v>
      </c>
      <c r="J67" s="56">
        <f t="shared" ref="J67:K89" si="8">D67+G67</f>
        <v>0</v>
      </c>
      <c r="K67" s="56">
        <f t="shared" si="2"/>
        <v>6.21</v>
      </c>
      <c r="L67" s="61">
        <f t="shared" si="6"/>
        <v>6.21</v>
      </c>
      <c r="M67" s="10"/>
      <c r="N67" s="11"/>
      <c r="O67" s="16"/>
      <c r="P67" s="16"/>
      <c r="Q67" s="16"/>
    </row>
    <row r="68" spans="1:17" ht="30.75" customHeight="1" x14ac:dyDescent="0.2">
      <c r="D68" s="76"/>
      <c r="E68" s="66" t="s">
        <v>254</v>
      </c>
      <c r="F68" s="77"/>
      <c r="G68" s="78"/>
      <c r="H68" s="66" t="s">
        <v>104</v>
      </c>
      <c r="I68" s="77"/>
      <c r="J68" s="78"/>
      <c r="K68" s="66" t="s">
        <v>105</v>
      </c>
      <c r="L68" s="77"/>
    </row>
    <row r="69" spans="1:17" s="7" customFormat="1" x14ac:dyDescent="0.2">
      <c r="A69" s="4" t="s">
        <v>106</v>
      </c>
      <c r="B69" s="5" t="s">
        <v>1</v>
      </c>
      <c r="C69" s="5" t="s">
        <v>116</v>
      </c>
      <c r="D69" s="67" t="s">
        <v>255</v>
      </c>
      <c r="E69" s="68" t="s">
        <v>256</v>
      </c>
      <c r="F69" s="68" t="s">
        <v>0</v>
      </c>
      <c r="G69" s="67" t="s">
        <v>255</v>
      </c>
      <c r="H69" s="68" t="s">
        <v>256</v>
      </c>
      <c r="I69" s="69" t="s">
        <v>0</v>
      </c>
      <c r="J69" s="75" t="s">
        <v>255</v>
      </c>
      <c r="K69" s="68" t="s">
        <v>256</v>
      </c>
      <c r="L69" s="70" t="s">
        <v>0</v>
      </c>
    </row>
    <row r="70" spans="1:17" x14ac:dyDescent="0.2">
      <c r="A70" s="14">
        <v>60</v>
      </c>
      <c r="B70" s="15" t="s">
        <v>61</v>
      </c>
      <c r="C70" s="15" t="s">
        <v>177</v>
      </c>
      <c r="D70" s="56">
        <v>0</v>
      </c>
      <c r="E70" s="56">
        <v>0</v>
      </c>
      <c r="F70" s="61">
        <f t="shared" si="5"/>
        <v>0</v>
      </c>
      <c r="G70" s="63">
        <v>0</v>
      </c>
      <c r="H70" s="63">
        <v>0</v>
      </c>
      <c r="I70" s="64">
        <f t="shared" si="7"/>
        <v>0</v>
      </c>
      <c r="J70" s="56">
        <f t="shared" si="8"/>
        <v>0</v>
      </c>
      <c r="K70" s="56">
        <f t="shared" si="2"/>
        <v>0</v>
      </c>
      <c r="L70" s="61">
        <f t="shared" si="6"/>
        <v>0</v>
      </c>
      <c r="M70" s="10"/>
      <c r="N70" s="11"/>
      <c r="O70" s="16"/>
      <c r="P70" s="16"/>
      <c r="Q70" s="16"/>
    </row>
    <row r="71" spans="1:17" x14ac:dyDescent="0.2">
      <c r="A71" s="14">
        <v>61</v>
      </c>
      <c r="B71" s="15" t="s">
        <v>62</v>
      </c>
      <c r="C71" s="15" t="s">
        <v>178</v>
      </c>
      <c r="D71" s="56">
        <v>0</v>
      </c>
      <c r="E71" s="56">
        <v>80.7</v>
      </c>
      <c r="F71" s="61">
        <f t="shared" si="5"/>
        <v>80.7</v>
      </c>
      <c r="G71" s="63">
        <v>0</v>
      </c>
      <c r="H71" s="63">
        <v>2189.39</v>
      </c>
      <c r="I71" s="64">
        <f t="shared" si="7"/>
        <v>2189.39</v>
      </c>
      <c r="J71" s="56">
        <f t="shared" si="8"/>
        <v>0</v>
      </c>
      <c r="K71" s="56">
        <f t="shared" si="2"/>
        <v>2270.0899999999997</v>
      </c>
      <c r="L71" s="61">
        <f t="shared" si="6"/>
        <v>2270.0899999999997</v>
      </c>
      <c r="M71" s="10"/>
      <c r="N71" s="11"/>
      <c r="O71" s="16"/>
      <c r="P71" s="16"/>
      <c r="Q71" s="16"/>
    </row>
    <row r="72" spans="1:17" x14ac:dyDescent="0.2">
      <c r="A72" s="14">
        <v>62</v>
      </c>
      <c r="B72" s="15" t="s">
        <v>63</v>
      </c>
      <c r="C72" s="15" t="s">
        <v>179</v>
      </c>
      <c r="D72" s="56">
        <v>0</v>
      </c>
      <c r="E72" s="56">
        <v>201.66</v>
      </c>
      <c r="F72" s="61">
        <f t="shared" si="5"/>
        <v>201.66</v>
      </c>
      <c r="G72" s="63">
        <v>0</v>
      </c>
      <c r="H72" s="63">
        <v>5432.91</v>
      </c>
      <c r="I72" s="64">
        <f t="shared" si="7"/>
        <v>5432.91</v>
      </c>
      <c r="J72" s="56">
        <f t="shared" si="8"/>
        <v>0</v>
      </c>
      <c r="K72" s="56">
        <f t="shared" si="2"/>
        <v>5634.57</v>
      </c>
      <c r="L72" s="61">
        <f t="shared" si="6"/>
        <v>5634.57</v>
      </c>
      <c r="M72" s="10"/>
      <c r="N72" s="11"/>
      <c r="O72" s="16"/>
      <c r="P72" s="16"/>
      <c r="Q72" s="16"/>
    </row>
    <row r="73" spans="1:17" x14ac:dyDescent="0.2">
      <c r="A73" s="14">
        <v>63</v>
      </c>
      <c r="B73" s="15" t="s">
        <v>64</v>
      </c>
      <c r="C73" s="15" t="s">
        <v>180</v>
      </c>
      <c r="D73" s="56">
        <v>0</v>
      </c>
      <c r="E73" s="56">
        <v>424.28</v>
      </c>
      <c r="F73" s="61">
        <f t="shared" si="5"/>
        <v>424.28</v>
      </c>
      <c r="G73" s="63">
        <v>0</v>
      </c>
      <c r="H73" s="63">
        <v>11425.070000000002</v>
      </c>
      <c r="I73" s="64">
        <f t="shared" si="7"/>
        <v>11425.070000000002</v>
      </c>
      <c r="J73" s="56">
        <f t="shared" si="8"/>
        <v>0</v>
      </c>
      <c r="K73" s="56">
        <f t="shared" si="2"/>
        <v>11849.350000000002</v>
      </c>
      <c r="L73" s="61">
        <f t="shared" si="6"/>
        <v>11849.350000000002</v>
      </c>
      <c r="M73" s="10"/>
      <c r="N73" s="11"/>
      <c r="O73" s="16"/>
      <c r="P73" s="16"/>
      <c r="Q73" s="16"/>
    </row>
    <row r="74" spans="1:17" x14ac:dyDescent="0.2">
      <c r="A74" s="14">
        <v>64</v>
      </c>
      <c r="B74" s="15" t="s">
        <v>65</v>
      </c>
      <c r="C74" s="15" t="s">
        <v>181</v>
      </c>
      <c r="D74" s="56">
        <v>0</v>
      </c>
      <c r="E74" s="56">
        <v>463.65</v>
      </c>
      <c r="F74" s="61">
        <f t="shared" si="5"/>
        <v>463.65</v>
      </c>
      <c r="G74" s="63">
        <v>0</v>
      </c>
      <c r="H74" s="63">
        <v>12545.55</v>
      </c>
      <c r="I74" s="64">
        <f t="shared" si="7"/>
        <v>12545.55</v>
      </c>
      <c r="J74" s="56">
        <f t="shared" si="8"/>
        <v>0</v>
      </c>
      <c r="K74" s="56">
        <f t="shared" si="8"/>
        <v>13009.199999999999</v>
      </c>
      <c r="L74" s="61">
        <f t="shared" si="6"/>
        <v>13009.199999999999</v>
      </c>
      <c r="M74" s="10"/>
      <c r="N74" s="11"/>
      <c r="O74" s="16"/>
      <c r="P74" s="16"/>
      <c r="Q74" s="16"/>
    </row>
    <row r="75" spans="1:17" x14ac:dyDescent="0.2">
      <c r="A75" s="14">
        <v>65</v>
      </c>
      <c r="B75" s="15" t="s">
        <v>66</v>
      </c>
      <c r="C75" s="15" t="s">
        <v>182</v>
      </c>
      <c r="D75" s="56">
        <v>0</v>
      </c>
      <c r="E75" s="56">
        <v>1141.8800000000001</v>
      </c>
      <c r="F75" s="61">
        <f t="shared" si="5"/>
        <v>1141.8800000000001</v>
      </c>
      <c r="G75" s="63">
        <v>0</v>
      </c>
      <c r="H75" s="63">
        <v>30693.75</v>
      </c>
      <c r="I75" s="64">
        <f t="shared" si="7"/>
        <v>30693.75</v>
      </c>
      <c r="J75" s="56">
        <f t="shared" si="8"/>
        <v>0</v>
      </c>
      <c r="K75" s="56">
        <f t="shared" si="8"/>
        <v>31835.63</v>
      </c>
      <c r="L75" s="61">
        <f t="shared" si="6"/>
        <v>31835.63</v>
      </c>
      <c r="M75" s="10"/>
      <c r="N75" s="11"/>
      <c r="O75" s="16"/>
      <c r="P75" s="16"/>
      <c r="Q75" s="16"/>
    </row>
    <row r="76" spans="1:17" x14ac:dyDescent="0.2">
      <c r="A76" s="14">
        <v>66</v>
      </c>
      <c r="B76" s="15" t="s">
        <v>67</v>
      </c>
      <c r="C76" s="15" t="s">
        <v>183</v>
      </c>
      <c r="D76" s="56">
        <v>0</v>
      </c>
      <c r="E76" s="56">
        <v>0</v>
      </c>
      <c r="F76" s="61">
        <f t="shared" si="5"/>
        <v>0</v>
      </c>
      <c r="G76" s="63">
        <v>0</v>
      </c>
      <c r="H76" s="63">
        <v>0</v>
      </c>
      <c r="I76" s="64">
        <f t="shared" si="7"/>
        <v>0</v>
      </c>
      <c r="J76" s="56">
        <f t="shared" si="8"/>
        <v>0</v>
      </c>
      <c r="K76" s="56">
        <f t="shared" si="8"/>
        <v>0</v>
      </c>
      <c r="L76" s="61">
        <f t="shared" si="6"/>
        <v>0</v>
      </c>
      <c r="M76" s="10"/>
      <c r="N76" s="11"/>
      <c r="O76" s="16"/>
      <c r="P76" s="16"/>
      <c r="Q76" s="16"/>
    </row>
    <row r="77" spans="1:17" x14ac:dyDescent="0.2">
      <c r="A77" s="14">
        <v>67</v>
      </c>
      <c r="B77" s="15" t="s">
        <v>68</v>
      </c>
      <c r="C77" s="15" t="s">
        <v>184</v>
      </c>
      <c r="D77" s="56">
        <v>0</v>
      </c>
      <c r="E77" s="56">
        <v>351.16</v>
      </c>
      <c r="F77" s="61">
        <f t="shared" si="5"/>
        <v>351.16</v>
      </c>
      <c r="G77" s="63">
        <v>0</v>
      </c>
      <c r="H77" s="63">
        <v>9457.880000000001</v>
      </c>
      <c r="I77" s="64">
        <f t="shared" si="7"/>
        <v>9457.880000000001</v>
      </c>
      <c r="J77" s="56">
        <f t="shared" si="8"/>
        <v>0</v>
      </c>
      <c r="K77" s="56">
        <f t="shared" si="8"/>
        <v>9809.0400000000009</v>
      </c>
      <c r="L77" s="61">
        <f t="shared" si="6"/>
        <v>9809.0400000000009</v>
      </c>
      <c r="M77" s="10"/>
      <c r="N77" s="11"/>
      <c r="O77" s="16"/>
      <c r="P77" s="16"/>
      <c r="Q77" s="16"/>
    </row>
    <row r="78" spans="1:17" x14ac:dyDescent="0.2">
      <c r="A78" s="14">
        <v>68</v>
      </c>
      <c r="B78" s="15" t="s">
        <v>69</v>
      </c>
      <c r="C78" s="15" t="s">
        <v>185</v>
      </c>
      <c r="D78" s="56">
        <v>0</v>
      </c>
      <c r="E78" s="56">
        <v>0</v>
      </c>
      <c r="F78" s="61">
        <f t="shared" si="5"/>
        <v>0</v>
      </c>
      <c r="G78" s="63">
        <v>0</v>
      </c>
      <c r="H78" s="63">
        <v>8.4600000000000009</v>
      </c>
      <c r="I78" s="64">
        <f t="shared" si="7"/>
        <v>8.4600000000000009</v>
      </c>
      <c r="J78" s="56">
        <f t="shared" si="8"/>
        <v>0</v>
      </c>
      <c r="K78" s="56">
        <f t="shared" si="8"/>
        <v>8.4600000000000009</v>
      </c>
      <c r="L78" s="61">
        <f t="shared" si="6"/>
        <v>8.4600000000000009</v>
      </c>
      <c r="M78" s="10"/>
      <c r="N78" s="11"/>
      <c r="O78" s="16"/>
      <c r="P78" s="16"/>
      <c r="Q78" s="16"/>
    </row>
    <row r="79" spans="1:17" x14ac:dyDescent="0.2">
      <c r="A79" s="14">
        <v>69</v>
      </c>
      <c r="B79" s="15" t="s">
        <v>70</v>
      </c>
      <c r="C79" s="15" t="s">
        <v>186</v>
      </c>
      <c r="D79" s="56">
        <v>0</v>
      </c>
      <c r="E79" s="56">
        <v>64.739999999999995</v>
      </c>
      <c r="F79" s="61">
        <f t="shared" si="5"/>
        <v>64.739999999999995</v>
      </c>
      <c r="G79" s="63">
        <v>0</v>
      </c>
      <c r="H79" s="63">
        <v>1744.88</v>
      </c>
      <c r="I79" s="64">
        <f t="shared" si="7"/>
        <v>1744.88</v>
      </c>
      <c r="J79" s="56">
        <f t="shared" si="8"/>
        <v>0</v>
      </c>
      <c r="K79" s="56">
        <f t="shared" si="8"/>
        <v>1809.6200000000001</v>
      </c>
      <c r="L79" s="61">
        <f t="shared" si="6"/>
        <v>1809.6200000000001</v>
      </c>
      <c r="M79" s="10"/>
      <c r="N79" s="11"/>
      <c r="O79" s="16"/>
      <c r="P79" s="16"/>
      <c r="Q79" s="16"/>
    </row>
    <row r="80" spans="1:17" x14ac:dyDescent="0.2">
      <c r="A80" s="14">
        <v>70</v>
      </c>
      <c r="B80" s="15" t="s">
        <v>71</v>
      </c>
      <c r="C80" s="15" t="s">
        <v>187</v>
      </c>
      <c r="D80" s="56">
        <v>0</v>
      </c>
      <c r="E80" s="56">
        <v>0</v>
      </c>
      <c r="F80" s="61">
        <f t="shared" si="5"/>
        <v>0</v>
      </c>
      <c r="G80" s="63">
        <v>0</v>
      </c>
      <c r="H80" s="63">
        <v>0</v>
      </c>
      <c r="I80" s="64">
        <f t="shared" si="7"/>
        <v>0</v>
      </c>
      <c r="J80" s="56">
        <f t="shared" si="8"/>
        <v>0</v>
      </c>
      <c r="K80" s="56">
        <f t="shared" si="8"/>
        <v>0</v>
      </c>
      <c r="L80" s="61">
        <f t="shared" si="6"/>
        <v>0</v>
      </c>
      <c r="M80" s="10"/>
      <c r="N80" s="11"/>
      <c r="O80" s="16"/>
      <c r="P80" s="16"/>
      <c r="Q80" s="16"/>
    </row>
    <row r="81" spans="1:17" x14ac:dyDescent="0.2">
      <c r="A81" s="14">
        <v>71</v>
      </c>
      <c r="B81" s="15" t="s">
        <v>72</v>
      </c>
      <c r="C81" s="15" t="s">
        <v>188</v>
      </c>
      <c r="D81" s="56">
        <v>0</v>
      </c>
      <c r="E81" s="56">
        <v>235.55</v>
      </c>
      <c r="F81" s="61">
        <f t="shared" si="5"/>
        <v>235.55</v>
      </c>
      <c r="G81" s="63">
        <v>0</v>
      </c>
      <c r="H81" s="63">
        <v>6371.75</v>
      </c>
      <c r="I81" s="64">
        <f t="shared" si="7"/>
        <v>6371.75</v>
      </c>
      <c r="J81" s="56">
        <f t="shared" si="8"/>
        <v>0</v>
      </c>
      <c r="K81" s="56">
        <f t="shared" si="8"/>
        <v>6607.3</v>
      </c>
      <c r="L81" s="61">
        <f t="shared" si="6"/>
        <v>6607.3</v>
      </c>
      <c r="M81" s="10"/>
      <c r="N81" s="11"/>
      <c r="O81" s="16"/>
      <c r="P81" s="16"/>
      <c r="Q81" s="16"/>
    </row>
    <row r="82" spans="1:17" x14ac:dyDescent="0.2">
      <c r="A82" s="14">
        <v>72</v>
      </c>
      <c r="B82" s="15" t="s">
        <v>73</v>
      </c>
      <c r="C82" s="15" t="s">
        <v>189</v>
      </c>
      <c r="D82" s="56">
        <v>0</v>
      </c>
      <c r="E82" s="56">
        <v>0</v>
      </c>
      <c r="F82" s="61">
        <f t="shared" si="5"/>
        <v>0</v>
      </c>
      <c r="G82" s="63">
        <v>0</v>
      </c>
      <c r="H82" s="63">
        <v>0</v>
      </c>
      <c r="I82" s="64">
        <f t="shared" si="7"/>
        <v>0</v>
      </c>
      <c r="J82" s="56">
        <f t="shared" si="8"/>
        <v>0</v>
      </c>
      <c r="K82" s="56">
        <f t="shared" si="8"/>
        <v>0</v>
      </c>
      <c r="L82" s="61">
        <f t="shared" si="6"/>
        <v>0</v>
      </c>
      <c r="M82" s="10"/>
      <c r="N82" s="11"/>
      <c r="O82" s="16"/>
      <c r="P82" s="16"/>
      <c r="Q82" s="16"/>
    </row>
    <row r="83" spans="1:17" x14ac:dyDescent="0.2">
      <c r="A83" s="14">
        <v>73</v>
      </c>
      <c r="B83" s="15" t="s">
        <v>74</v>
      </c>
      <c r="C83" s="15" t="s">
        <v>190</v>
      </c>
      <c r="D83" s="56">
        <v>0</v>
      </c>
      <c r="E83" s="56">
        <v>225.4</v>
      </c>
      <c r="F83" s="61">
        <f t="shared" si="5"/>
        <v>225.4</v>
      </c>
      <c r="G83" s="63">
        <v>0</v>
      </c>
      <c r="H83" s="63">
        <v>6096.5899999999992</v>
      </c>
      <c r="I83" s="64">
        <f t="shared" si="7"/>
        <v>6096.5899999999992</v>
      </c>
      <c r="J83" s="56">
        <f t="shared" si="8"/>
        <v>0</v>
      </c>
      <c r="K83" s="56">
        <f t="shared" si="8"/>
        <v>6321.9899999999989</v>
      </c>
      <c r="L83" s="61">
        <f t="shared" si="6"/>
        <v>6321.9899999999989</v>
      </c>
      <c r="M83" s="10"/>
      <c r="N83" s="11"/>
      <c r="O83" s="16"/>
      <c r="P83" s="16"/>
      <c r="Q83" s="16"/>
    </row>
    <row r="84" spans="1:17" x14ac:dyDescent="0.2">
      <c r="A84" s="14">
        <v>74</v>
      </c>
      <c r="B84" s="15" t="s">
        <v>75</v>
      </c>
      <c r="C84" s="15" t="s">
        <v>191</v>
      </c>
      <c r="D84" s="56">
        <v>0</v>
      </c>
      <c r="E84" s="56">
        <v>52.36</v>
      </c>
      <c r="F84" s="61">
        <f t="shared" si="5"/>
        <v>52.36</v>
      </c>
      <c r="G84" s="63">
        <v>0</v>
      </c>
      <c r="H84" s="63">
        <v>1417.61</v>
      </c>
      <c r="I84" s="64">
        <f t="shared" si="7"/>
        <v>1417.61</v>
      </c>
      <c r="J84" s="56">
        <f t="shared" si="8"/>
        <v>0</v>
      </c>
      <c r="K84" s="56">
        <f t="shared" si="8"/>
        <v>1469.9699999999998</v>
      </c>
      <c r="L84" s="61">
        <f t="shared" si="6"/>
        <v>1469.9699999999998</v>
      </c>
      <c r="M84" s="10"/>
      <c r="N84" s="11"/>
      <c r="O84" s="16"/>
      <c r="P84" s="16"/>
      <c r="Q84" s="16"/>
    </row>
    <row r="85" spans="1:17" x14ac:dyDescent="0.2">
      <c r="A85" s="14">
        <v>75</v>
      </c>
      <c r="B85" s="15" t="s">
        <v>76</v>
      </c>
      <c r="C85" s="15" t="s">
        <v>192</v>
      </c>
      <c r="D85" s="56">
        <v>0</v>
      </c>
      <c r="E85" s="56">
        <v>0</v>
      </c>
      <c r="F85" s="61">
        <f t="shared" si="5"/>
        <v>0</v>
      </c>
      <c r="G85" s="63">
        <v>0</v>
      </c>
      <c r="H85" s="63">
        <v>0</v>
      </c>
      <c r="I85" s="64">
        <f t="shared" si="7"/>
        <v>0</v>
      </c>
      <c r="J85" s="56">
        <f t="shared" si="8"/>
        <v>0</v>
      </c>
      <c r="K85" s="56">
        <f t="shared" si="8"/>
        <v>0</v>
      </c>
      <c r="L85" s="61">
        <f t="shared" si="6"/>
        <v>0</v>
      </c>
      <c r="M85" s="10"/>
      <c r="N85" s="11"/>
      <c r="O85" s="16"/>
      <c r="P85" s="16"/>
      <c r="Q85" s="16"/>
    </row>
    <row r="86" spans="1:17" x14ac:dyDescent="0.2">
      <c r="A86" s="14">
        <v>76</v>
      </c>
      <c r="B86" s="15" t="s">
        <v>77</v>
      </c>
      <c r="C86" s="15" t="s">
        <v>193</v>
      </c>
      <c r="D86" s="56">
        <v>0</v>
      </c>
      <c r="E86" s="56">
        <v>530.22</v>
      </c>
      <c r="F86" s="61">
        <f t="shared" si="5"/>
        <v>530.22</v>
      </c>
      <c r="G86" s="63">
        <v>0</v>
      </c>
      <c r="H86" s="63">
        <v>14335.869999999999</v>
      </c>
      <c r="I86" s="64">
        <f t="shared" si="7"/>
        <v>14335.869999999999</v>
      </c>
      <c r="J86" s="56">
        <f t="shared" si="8"/>
        <v>0</v>
      </c>
      <c r="K86" s="56">
        <f t="shared" si="8"/>
        <v>14866.089999999998</v>
      </c>
      <c r="L86" s="61">
        <f t="shared" si="6"/>
        <v>14866.089999999998</v>
      </c>
      <c r="M86" s="10"/>
      <c r="N86" s="11"/>
      <c r="O86" s="16"/>
      <c r="P86" s="16"/>
      <c r="Q86" s="16"/>
    </row>
    <row r="87" spans="1:17" x14ac:dyDescent="0.2">
      <c r="A87" s="14">
        <v>77</v>
      </c>
      <c r="B87" s="15" t="s">
        <v>78</v>
      </c>
      <c r="C87" s="15" t="s">
        <v>194</v>
      </c>
      <c r="D87" s="56">
        <v>0</v>
      </c>
      <c r="E87" s="56">
        <v>394.79</v>
      </c>
      <c r="F87" s="61">
        <f t="shared" si="5"/>
        <v>394.79</v>
      </c>
      <c r="G87" s="63">
        <v>0</v>
      </c>
      <c r="H87" s="63">
        <v>10694.039999999999</v>
      </c>
      <c r="I87" s="64">
        <f t="shared" si="7"/>
        <v>10694.039999999999</v>
      </c>
      <c r="J87" s="56">
        <f t="shared" si="8"/>
        <v>0</v>
      </c>
      <c r="K87" s="56">
        <f t="shared" si="8"/>
        <v>11088.83</v>
      </c>
      <c r="L87" s="61">
        <f t="shared" si="6"/>
        <v>11088.83</v>
      </c>
      <c r="M87" s="10"/>
      <c r="N87" s="11"/>
      <c r="O87" s="16"/>
      <c r="P87" s="16"/>
      <c r="Q87" s="16"/>
    </row>
    <row r="88" spans="1:17" x14ac:dyDescent="0.2">
      <c r="A88" s="14">
        <v>78</v>
      </c>
      <c r="B88" s="15" t="s">
        <v>79</v>
      </c>
      <c r="C88" s="15" t="s">
        <v>195</v>
      </c>
      <c r="D88" s="56">
        <v>0</v>
      </c>
      <c r="E88" s="56">
        <v>669.3</v>
      </c>
      <c r="F88" s="61">
        <f t="shared" si="5"/>
        <v>669.3</v>
      </c>
      <c r="G88" s="63">
        <v>0</v>
      </c>
      <c r="H88" s="63">
        <v>18116.190000000002</v>
      </c>
      <c r="I88" s="64">
        <f t="shared" si="7"/>
        <v>18116.190000000002</v>
      </c>
      <c r="J88" s="56">
        <f t="shared" si="8"/>
        <v>0</v>
      </c>
      <c r="K88" s="56">
        <f t="shared" si="8"/>
        <v>18785.490000000002</v>
      </c>
      <c r="L88" s="61">
        <f t="shared" si="6"/>
        <v>18785.490000000002</v>
      </c>
      <c r="M88" s="10"/>
      <c r="N88" s="11"/>
      <c r="O88" s="16"/>
      <c r="P88" s="16"/>
      <c r="Q88" s="16"/>
    </row>
    <row r="89" spans="1:17" x14ac:dyDescent="0.2">
      <c r="A89" s="14">
        <v>79</v>
      </c>
      <c r="B89" s="15" t="s">
        <v>80</v>
      </c>
      <c r="C89" s="15" t="s">
        <v>196</v>
      </c>
      <c r="D89" s="56">
        <v>0</v>
      </c>
      <c r="E89" s="56">
        <v>0</v>
      </c>
      <c r="F89" s="61">
        <f t="shared" si="5"/>
        <v>0</v>
      </c>
      <c r="G89" s="63">
        <v>0</v>
      </c>
      <c r="H89" s="63">
        <v>0</v>
      </c>
      <c r="I89" s="64">
        <f t="shared" si="7"/>
        <v>0</v>
      </c>
      <c r="J89" s="56">
        <f t="shared" si="8"/>
        <v>0</v>
      </c>
      <c r="K89" s="56">
        <f t="shared" si="8"/>
        <v>0</v>
      </c>
      <c r="L89" s="61">
        <f t="shared" si="6"/>
        <v>0</v>
      </c>
      <c r="M89" s="10"/>
      <c r="N89" s="11"/>
      <c r="O89" s="16"/>
      <c r="P89" s="16"/>
      <c r="Q89" s="16"/>
    </row>
    <row r="90" spans="1:17" x14ac:dyDescent="0.2">
      <c r="A90" s="14">
        <v>80</v>
      </c>
      <c r="B90" s="15" t="s">
        <v>81</v>
      </c>
      <c r="C90" s="15" t="s">
        <v>197</v>
      </c>
      <c r="D90" s="56">
        <v>0</v>
      </c>
      <c r="E90" s="56">
        <v>0</v>
      </c>
      <c r="F90" s="61">
        <f t="shared" si="5"/>
        <v>0</v>
      </c>
      <c r="G90" s="63">
        <v>0</v>
      </c>
      <c r="H90" s="63">
        <v>0</v>
      </c>
      <c r="I90" s="64">
        <f t="shared" si="7"/>
        <v>0</v>
      </c>
      <c r="J90" s="56">
        <f t="shared" ref="J90:K110" si="9">D90+G90</f>
        <v>0</v>
      </c>
      <c r="K90" s="56">
        <f t="shared" si="9"/>
        <v>0</v>
      </c>
      <c r="L90" s="61">
        <f t="shared" si="6"/>
        <v>0</v>
      </c>
      <c r="M90" s="10"/>
      <c r="N90" s="11"/>
      <c r="O90" s="16"/>
      <c r="P90" s="16"/>
      <c r="Q90" s="16"/>
    </row>
    <row r="91" spans="1:17" x14ac:dyDescent="0.2">
      <c r="A91" s="14">
        <v>81</v>
      </c>
      <c r="B91" s="15" t="s">
        <v>82</v>
      </c>
      <c r="C91" s="15" t="s">
        <v>198</v>
      </c>
      <c r="D91" s="56">
        <v>0</v>
      </c>
      <c r="E91" s="56">
        <v>0</v>
      </c>
      <c r="F91" s="61">
        <f t="shared" si="5"/>
        <v>0</v>
      </c>
      <c r="G91" s="63">
        <v>0</v>
      </c>
      <c r="H91" s="63">
        <v>0</v>
      </c>
      <c r="I91" s="64">
        <f t="shared" si="7"/>
        <v>0</v>
      </c>
      <c r="J91" s="56">
        <f t="shared" si="9"/>
        <v>0</v>
      </c>
      <c r="K91" s="56">
        <f t="shared" si="9"/>
        <v>0</v>
      </c>
      <c r="L91" s="61">
        <f t="shared" si="6"/>
        <v>0</v>
      </c>
      <c r="M91" s="10"/>
      <c r="N91" s="11"/>
      <c r="O91" s="16"/>
      <c r="P91" s="16"/>
      <c r="Q91" s="16"/>
    </row>
    <row r="92" spans="1:17" x14ac:dyDescent="0.2">
      <c r="A92" s="14">
        <v>82</v>
      </c>
      <c r="B92" s="15" t="s">
        <v>83</v>
      </c>
      <c r="C92" s="15" t="s">
        <v>199</v>
      </c>
      <c r="D92" s="56">
        <v>0</v>
      </c>
      <c r="E92" s="56">
        <v>378.08</v>
      </c>
      <c r="F92" s="61">
        <f t="shared" si="5"/>
        <v>378.08</v>
      </c>
      <c r="G92" s="63">
        <v>0</v>
      </c>
      <c r="H92" s="63">
        <v>10267.94</v>
      </c>
      <c r="I92" s="64">
        <f t="shared" si="7"/>
        <v>10267.94</v>
      </c>
      <c r="J92" s="56">
        <f t="shared" si="9"/>
        <v>0</v>
      </c>
      <c r="K92" s="56">
        <f t="shared" si="9"/>
        <v>10646.02</v>
      </c>
      <c r="L92" s="61">
        <f t="shared" si="6"/>
        <v>10646.02</v>
      </c>
      <c r="M92" s="10"/>
      <c r="N92" s="11"/>
      <c r="O92" s="16"/>
      <c r="P92" s="16"/>
      <c r="Q92" s="16"/>
    </row>
    <row r="93" spans="1:17" x14ac:dyDescent="0.2">
      <c r="A93" s="14">
        <v>83</v>
      </c>
      <c r="B93" s="15" t="s">
        <v>84</v>
      </c>
      <c r="C93" s="15" t="s">
        <v>200</v>
      </c>
      <c r="D93" s="56">
        <v>0</v>
      </c>
      <c r="E93" s="56">
        <v>124.13</v>
      </c>
      <c r="F93" s="61">
        <f t="shared" si="5"/>
        <v>124.13</v>
      </c>
      <c r="G93" s="63">
        <v>0</v>
      </c>
      <c r="H93" s="63">
        <v>3359.43</v>
      </c>
      <c r="I93" s="64">
        <f t="shared" si="7"/>
        <v>3359.43</v>
      </c>
      <c r="J93" s="56">
        <f t="shared" si="9"/>
        <v>0</v>
      </c>
      <c r="K93" s="56">
        <f t="shared" si="9"/>
        <v>3483.56</v>
      </c>
      <c r="L93" s="61">
        <f t="shared" si="6"/>
        <v>3483.56</v>
      </c>
      <c r="M93" s="10"/>
      <c r="N93" s="11"/>
      <c r="O93" s="16"/>
      <c r="P93" s="16"/>
      <c r="Q93" s="16"/>
    </row>
    <row r="94" spans="1:17" x14ac:dyDescent="0.2">
      <c r="A94" s="14">
        <v>84</v>
      </c>
      <c r="B94" s="15" t="s">
        <v>85</v>
      </c>
      <c r="C94" s="15" t="s">
        <v>201</v>
      </c>
      <c r="D94" s="56">
        <v>0</v>
      </c>
      <c r="E94" s="56">
        <v>4.13</v>
      </c>
      <c r="F94" s="61">
        <f t="shared" si="5"/>
        <v>4.13</v>
      </c>
      <c r="G94" s="63">
        <v>0</v>
      </c>
      <c r="H94" s="63">
        <v>109.19</v>
      </c>
      <c r="I94" s="64">
        <f t="shared" si="7"/>
        <v>109.19</v>
      </c>
      <c r="J94" s="56">
        <f t="shared" si="9"/>
        <v>0</v>
      </c>
      <c r="K94" s="56">
        <f t="shared" si="9"/>
        <v>113.32</v>
      </c>
      <c r="L94" s="61">
        <f t="shared" si="6"/>
        <v>113.32</v>
      </c>
      <c r="M94" s="10"/>
      <c r="N94" s="11"/>
      <c r="O94" s="16"/>
      <c r="P94" s="16"/>
      <c r="Q94" s="16"/>
    </row>
    <row r="95" spans="1:17" x14ac:dyDescent="0.2">
      <c r="A95" s="14">
        <v>85</v>
      </c>
      <c r="B95" s="15" t="s">
        <v>86</v>
      </c>
      <c r="C95" s="15" t="s">
        <v>202</v>
      </c>
      <c r="D95" s="56">
        <v>0</v>
      </c>
      <c r="E95" s="56">
        <v>0</v>
      </c>
      <c r="F95" s="61">
        <f t="shared" si="5"/>
        <v>0</v>
      </c>
      <c r="G95" s="63">
        <v>0</v>
      </c>
      <c r="H95" s="63">
        <v>0</v>
      </c>
      <c r="I95" s="64">
        <f t="shared" si="7"/>
        <v>0</v>
      </c>
      <c r="J95" s="56">
        <f t="shared" si="9"/>
        <v>0</v>
      </c>
      <c r="K95" s="56">
        <f t="shared" si="9"/>
        <v>0</v>
      </c>
      <c r="L95" s="61">
        <f t="shared" si="6"/>
        <v>0</v>
      </c>
      <c r="M95" s="10"/>
      <c r="N95" s="11"/>
      <c r="O95" s="16"/>
      <c r="P95" s="16"/>
      <c r="Q95" s="16"/>
    </row>
    <row r="96" spans="1:17" x14ac:dyDescent="0.2">
      <c r="A96" s="14">
        <v>86</v>
      </c>
      <c r="B96" s="15" t="s">
        <v>87</v>
      </c>
      <c r="C96" s="15" t="s">
        <v>203</v>
      </c>
      <c r="D96" s="56">
        <v>0</v>
      </c>
      <c r="E96" s="56">
        <v>0</v>
      </c>
      <c r="F96" s="61">
        <f t="shared" si="5"/>
        <v>0</v>
      </c>
      <c r="G96" s="63">
        <v>0</v>
      </c>
      <c r="H96" s="63">
        <v>0</v>
      </c>
      <c r="I96" s="64">
        <f t="shared" si="7"/>
        <v>0</v>
      </c>
      <c r="J96" s="56">
        <f t="shared" si="9"/>
        <v>0</v>
      </c>
      <c r="K96" s="56">
        <f t="shared" si="9"/>
        <v>0</v>
      </c>
      <c r="L96" s="61">
        <f t="shared" si="6"/>
        <v>0</v>
      </c>
      <c r="M96" s="10"/>
      <c r="N96" s="11"/>
      <c r="O96" s="16"/>
      <c r="P96" s="16"/>
      <c r="Q96" s="16"/>
    </row>
    <row r="97" spans="1:18" x14ac:dyDescent="0.2">
      <c r="A97" s="14">
        <v>87</v>
      </c>
      <c r="B97" s="15" t="s">
        <v>88</v>
      </c>
      <c r="C97" s="15" t="s">
        <v>204</v>
      </c>
      <c r="D97" s="56">
        <v>0</v>
      </c>
      <c r="E97" s="56">
        <v>0</v>
      </c>
      <c r="F97" s="61">
        <f t="shared" si="5"/>
        <v>0</v>
      </c>
      <c r="G97" s="63">
        <v>0</v>
      </c>
      <c r="H97" s="63">
        <v>0</v>
      </c>
      <c r="I97" s="64">
        <f t="shared" si="7"/>
        <v>0</v>
      </c>
      <c r="J97" s="56">
        <f t="shared" si="9"/>
        <v>0</v>
      </c>
      <c r="K97" s="56">
        <f t="shared" si="9"/>
        <v>0</v>
      </c>
      <c r="L97" s="61">
        <f t="shared" si="6"/>
        <v>0</v>
      </c>
      <c r="M97" s="10"/>
      <c r="N97" s="11"/>
      <c r="O97" s="16"/>
      <c r="P97" s="16"/>
      <c r="Q97" s="16"/>
    </row>
    <row r="98" spans="1:18" x14ac:dyDescent="0.2">
      <c r="A98" s="14">
        <v>88</v>
      </c>
      <c r="B98" s="15" t="s">
        <v>89</v>
      </c>
      <c r="C98" s="15" t="s">
        <v>228</v>
      </c>
      <c r="D98" s="56">
        <v>0</v>
      </c>
      <c r="E98" s="56">
        <v>0</v>
      </c>
      <c r="F98" s="61">
        <f t="shared" si="5"/>
        <v>0</v>
      </c>
      <c r="G98" s="63">
        <v>0</v>
      </c>
      <c r="H98" s="63">
        <v>0</v>
      </c>
      <c r="I98" s="64">
        <f t="shared" si="7"/>
        <v>0</v>
      </c>
      <c r="J98" s="56">
        <f t="shared" si="9"/>
        <v>0</v>
      </c>
      <c r="K98" s="56">
        <f t="shared" si="9"/>
        <v>0</v>
      </c>
      <c r="L98" s="61">
        <f t="shared" si="6"/>
        <v>0</v>
      </c>
      <c r="M98" s="10"/>
      <c r="N98" s="11"/>
      <c r="O98" s="16"/>
      <c r="P98" s="16"/>
      <c r="Q98" s="16"/>
    </row>
    <row r="99" spans="1:18" x14ac:dyDescent="0.2">
      <c r="A99" s="14">
        <v>89</v>
      </c>
      <c r="B99" s="15" t="s">
        <v>90</v>
      </c>
      <c r="C99" s="15" t="s">
        <v>205</v>
      </c>
      <c r="D99" s="56">
        <v>0</v>
      </c>
      <c r="E99" s="56">
        <v>0</v>
      </c>
      <c r="F99" s="61">
        <f t="shared" si="5"/>
        <v>0</v>
      </c>
      <c r="G99" s="63">
        <v>0</v>
      </c>
      <c r="H99" s="63">
        <v>0</v>
      </c>
      <c r="I99" s="64">
        <f t="shared" si="7"/>
        <v>0</v>
      </c>
      <c r="J99" s="56">
        <f t="shared" si="9"/>
        <v>0</v>
      </c>
      <c r="K99" s="56">
        <f t="shared" si="9"/>
        <v>0</v>
      </c>
      <c r="L99" s="61">
        <f t="shared" si="6"/>
        <v>0</v>
      </c>
      <c r="M99" s="10"/>
      <c r="N99" s="11"/>
      <c r="O99" s="16"/>
      <c r="P99" s="16"/>
      <c r="Q99" s="16"/>
    </row>
    <row r="100" spans="1:18" x14ac:dyDescent="0.2">
      <c r="A100" s="14">
        <v>90</v>
      </c>
      <c r="B100" s="15" t="s">
        <v>91</v>
      </c>
      <c r="C100" s="15" t="s">
        <v>206</v>
      </c>
      <c r="D100" s="56">
        <v>0</v>
      </c>
      <c r="E100" s="56">
        <v>0</v>
      </c>
      <c r="F100" s="61">
        <f t="shared" si="5"/>
        <v>0</v>
      </c>
      <c r="G100" s="63">
        <v>0</v>
      </c>
      <c r="H100" s="63">
        <v>0</v>
      </c>
      <c r="I100" s="64">
        <f t="shared" si="7"/>
        <v>0</v>
      </c>
      <c r="J100" s="56">
        <f t="shared" si="9"/>
        <v>0</v>
      </c>
      <c r="K100" s="56">
        <f t="shared" si="9"/>
        <v>0</v>
      </c>
      <c r="L100" s="61">
        <f t="shared" si="6"/>
        <v>0</v>
      </c>
      <c r="M100" s="10"/>
      <c r="N100" s="11"/>
      <c r="O100" s="16"/>
      <c r="P100" s="16"/>
      <c r="Q100" s="16"/>
    </row>
    <row r="101" spans="1:18" x14ac:dyDescent="0.2">
      <c r="A101" s="14">
        <v>91</v>
      </c>
      <c r="B101" s="15" t="s">
        <v>92</v>
      </c>
      <c r="C101" s="15" t="s">
        <v>207</v>
      </c>
      <c r="D101" s="56">
        <v>0</v>
      </c>
      <c r="E101" s="56">
        <v>543.54</v>
      </c>
      <c r="F101" s="61">
        <f t="shared" si="5"/>
        <v>543.54</v>
      </c>
      <c r="G101" s="63">
        <v>0</v>
      </c>
      <c r="H101" s="63">
        <v>14675.05</v>
      </c>
      <c r="I101" s="64">
        <f t="shared" si="7"/>
        <v>14675.05</v>
      </c>
      <c r="J101" s="56">
        <f t="shared" si="9"/>
        <v>0</v>
      </c>
      <c r="K101" s="56">
        <f t="shared" si="9"/>
        <v>15218.59</v>
      </c>
      <c r="L101" s="61">
        <f t="shared" si="6"/>
        <v>15218.59</v>
      </c>
      <c r="M101" s="10"/>
      <c r="N101" s="11"/>
      <c r="O101" s="16"/>
      <c r="P101" s="16"/>
      <c r="Q101" s="16"/>
    </row>
    <row r="102" spans="1:18" x14ac:dyDescent="0.2">
      <c r="A102" s="14">
        <v>92</v>
      </c>
      <c r="B102" s="15" t="s">
        <v>93</v>
      </c>
      <c r="C102" s="15" t="s">
        <v>208</v>
      </c>
      <c r="D102" s="56">
        <v>0</v>
      </c>
      <c r="E102" s="56">
        <v>3563.82</v>
      </c>
      <c r="F102" s="61">
        <f t="shared" si="5"/>
        <v>3563.82</v>
      </c>
      <c r="G102" s="63">
        <v>0</v>
      </c>
      <c r="H102" s="63">
        <v>95546.57</v>
      </c>
      <c r="I102" s="64">
        <f t="shared" si="7"/>
        <v>95546.57</v>
      </c>
      <c r="J102" s="56">
        <f t="shared" si="9"/>
        <v>0</v>
      </c>
      <c r="K102" s="56">
        <f t="shared" si="9"/>
        <v>99110.390000000014</v>
      </c>
      <c r="L102" s="61">
        <f t="shared" si="6"/>
        <v>99110.390000000014</v>
      </c>
      <c r="M102" s="10"/>
      <c r="N102" s="11"/>
      <c r="O102" s="16"/>
      <c r="P102" s="16"/>
      <c r="Q102" s="16"/>
    </row>
    <row r="103" spans="1:18" x14ac:dyDescent="0.2">
      <c r="A103" s="14">
        <v>93</v>
      </c>
      <c r="B103" s="15" t="s">
        <v>94</v>
      </c>
      <c r="C103" s="15" t="s">
        <v>209</v>
      </c>
      <c r="D103" s="56">
        <v>0</v>
      </c>
      <c r="E103" s="56">
        <v>143.75</v>
      </c>
      <c r="F103" s="61">
        <f t="shared" si="5"/>
        <v>143.75</v>
      </c>
      <c r="G103" s="63">
        <v>0</v>
      </c>
      <c r="H103" s="63">
        <v>3894.7400000000002</v>
      </c>
      <c r="I103" s="64">
        <f t="shared" si="7"/>
        <v>3894.7400000000002</v>
      </c>
      <c r="J103" s="56">
        <f t="shared" si="9"/>
        <v>0</v>
      </c>
      <c r="K103" s="56">
        <f t="shared" si="9"/>
        <v>4038.4900000000002</v>
      </c>
      <c r="L103" s="61">
        <f t="shared" si="6"/>
        <v>4038.4900000000002</v>
      </c>
      <c r="M103" s="10"/>
      <c r="N103" s="11"/>
      <c r="O103" s="16"/>
      <c r="P103" s="16"/>
      <c r="Q103" s="16"/>
    </row>
    <row r="104" spans="1:18" x14ac:dyDescent="0.2">
      <c r="A104" s="14">
        <v>94</v>
      </c>
      <c r="B104" s="15" t="s">
        <v>95</v>
      </c>
      <c r="C104" s="15" t="s">
        <v>210</v>
      </c>
      <c r="D104" s="56">
        <v>0</v>
      </c>
      <c r="E104" s="56">
        <v>0</v>
      </c>
      <c r="F104" s="61">
        <f t="shared" si="5"/>
        <v>0</v>
      </c>
      <c r="G104" s="63">
        <v>0</v>
      </c>
      <c r="H104" s="63">
        <v>0</v>
      </c>
      <c r="I104" s="64">
        <f t="shared" si="7"/>
        <v>0</v>
      </c>
      <c r="J104" s="56">
        <f t="shared" si="9"/>
        <v>0</v>
      </c>
      <c r="K104" s="56">
        <f t="shared" si="9"/>
        <v>0</v>
      </c>
      <c r="L104" s="61">
        <f t="shared" si="6"/>
        <v>0</v>
      </c>
      <c r="M104" s="10"/>
      <c r="N104" s="11"/>
      <c r="O104" s="16"/>
      <c r="P104" s="16"/>
      <c r="Q104" s="16"/>
    </row>
    <row r="105" spans="1:18" x14ac:dyDescent="0.2">
      <c r="A105" s="14">
        <v>95</v>
      </c>
      <c r="B105" s="15" t="s">
        <v>96</v>
      </c>
      <c r="C105" s="15" t="s">
        <v>211</v>
      </c>
      <c r="D105" s="56">
        <v>0</v>
      </c>
      <c r="E105" s="56">
        <v>0</v>
      </c>
      <c r="F105" s="61">
        <f t="shared" si="5"/>
        <v>0</v>
      </c>
      <c r="G105" s="63">
        <v>0</v>
      </c>
      <c r="H105" s="63">
        <v>0</v>
      </c>
      <c r="I105" s="64">
        <f t="shared" si="7"/>
        <v>0</v>
      </c>
      <c r="J105" s="56">
        <f t="shared" si="9"/>
        <v>0</v>
      </c>
      <c r="K105" s="56">
        <f t="shared" si="9"/>
        <v>0</v>
      </c>
      <c r="L105" s="61">
        <f t="shared" si="6"/>
        <v>0</v>
      </c>
      <c r="M105" s="10"/>
      <c r="N105" s="11"/>
      <c r="O105" s="16"/>
      <c r="P105" s="16"/>
      <c r="Q105" s="16"/>
    </row>
    <row r="106" spans="1:18" x14ac:dyDescent="0.2">
      <c r="A106" s="14">
        <v>96</v>
      </c>
      <c r="B106" s="15" t="s">
        <v>97</v>
      </c>
      <c r="C106" s="15" t="s">
        <v>212</v>
      </c>
      <c r="D106" s="56">
        <v>0</v>
      </c>
      <c r="E106" s="56">
        <v>802.22</v>
      </c>
      <c r="F106" s="61">
        <f t="shared" si="5"/>
        <v>802.22</v>
      </c>
      <c r="G106" s="63">
        <v>0</v>
      </c>
      <c r="H106" s="63">
        <v>21748.31</v>
      </c>
      <c r="I106" s="64">
        <f t="shared" si="7"/>
        <v>21748.31</v>
      </c>
      <c r="J106" s="56">
        <f t="shared" si="9"/>
        <v>0</v>
      </c>
      <c r="K106" s="56">
        <f t="shared" si="9"/>
        <v>22550.530000000002</v>
      </c>
      <c r="L106" s="61">
        <f t="shared" si="6"/>
        <v>22550.530000000002</v>
      </c>
      <c r="M106" s="10"/>
      <c r="N106" s="11"/>
      <c r="O106" s="16"/>
      <c r="P106" s="16"/>
      <c r="Q106" s="16"/>
    </row>
    <row r="107" spans="1:18" x14ac:dyDescent="0.2">
      <c r="A107" s="14">
        <v>97</v>
      </c>
      <c r="B107" s="15" t="s">
        <v>98</v>
      </c>
      <c r="C107" s="15" t="s">
        <v>213</v>
      </c>
      <c r="D107" s="56">
        <v>0</v>
      </c>
      <c r="E107" s="56">
        <v>0</v>
      </c>
      <c r="F107" s="61">
        <f t="shared" si="5"/>
        <v>0</v>
      </c>
      <c r="G107" s="63">
        <v>0</v>
      </c>
      <c r="H107" s="63">
        <v>0</v>
      </c>
      <c r="I107" s="64">
        <f t="shared" si="7"/>
        <v>0</v>
      </c>
      <c r="J107" s="56">
        <f t="shared" si="9"/>
        <v>0</v>
      </c>
      <c r="K107" s="56">
        <f t="shared" si="9"/>
        <v>0</v>
      </c>
      <c r="L107" s="61">
        <f t="shared" si="6"/>
        <v>0</v>
      </c>
      <c r="M107" s="10"/>
      <c r="N107" s="11"/>
      <c r="O107" s="16"/>
      <c r="P107" s="16"/>
      <c r="Q107" s="16"/>
    </row>
    <row r="108" spans="1:18" x14ac:dyDescent="0.2">
      <c r="A108" s="14">
        <v>98</v>
      </c>
      <c r="B108" s="15" t="s">
        <v>99</v>
      </c>
      <c r="C108" s="15" t="s">
        <v>214</v>
      </c>
      <c r="D108" s="56">
        <v>0</v>
      </c>
      <c r="E108" s="56">
        <v>34.299999999999997</v>
      </c>
      <c r="F108" s="61">
        <f t="shared" si="5"/>
        <v>34.299999999999997</v>
      </c>
      <c r="G108" s="63">
        <v>0</v>
      </c>
      <c r="H108" s="63">
        <v>965.3</v>
      </c>
      <c r="I108" s="64">
        <f t="shared" si="7"/>
        <v>965.3</v>
      </c>
      <c r="J108" s="56">
        <f t="shared" si="9"/>
        <v>0</v>
      </c>
      <c r="K108" s="56">
        <f t="shared" si="9"/>
        <v>999.59999999999991</v>
      </c>
      <c r="L108" s="61">
        <f t="shared" si="6"/>
        <v>999.59999999999991</v>
      </c>
      <c r="M108" s="10"/>
      <c r="N108" s="11"/>
      <c r="O108" s="16"/>
      <c r="P108" s="16"/>
      <c r="Q108" s="16"/>
    </row>
    <row r="109" spans="1:18" x14ac:dyDescent="0.2">
      <c r="A109" s="14">
        <v>99</v>
      </c>
      <c r="B109" s="15" t="s">
        <v>100</v>
      </c>
      <c r="C109" s="15" t="s">
        <v>215</v>
      </c>
      <c r="D109" s="56">
        <v>0</v>
      </c>
      <c r="E109" s="56">
        <v>0</v>
      </c>
      <c r="F109" s="61">
        <f t="shared" si="5"/>
        <v>0</v>
      </c>
      <c r="G109" s="63">
        <v>0</v>
      </c>
      <c r="H109" s="63">
        <v>0</v>
      </c>
      <c r="I109" s="64">
        <f t="shared" si="7"/>
        <v>0</v>
      </c>
      <c r="J109" s="56">
        <f t="shared" si="9"/>
        <v>0</v>
      </c>
      <c r="K109" s="56">
        <f t="shared" si="9"/>
        <v>0</v>
      </c>
      <c r="L109" s="61">
        <f t="shared" si="6"/>
        <v>0</v>
      </c>
      <c r="M109" s="10"/>
      <c r="N109" s="11"/>
      <c r="O109" s="16"/>
      <c r="P109" s="16"/>
      <c r="Q109" s="16"/>
    </row>
    <row r="110" spans="1:18" x14ac:dyDescent="0.2">
      <c r="A110" s="14">
        <v>100</v>
      </c>
      <c r="B110" s="15" t="s">
        <v>101</v>
      </c>
      <c r="C110" s="15" t="s">
        <v>216</v>
      </c>
      <c r="D110" s="56">
        <v>0</v>
      </c>
      <c r="E110" s="56">
        <v>9.81</v>
      </c>
      <c r="F110" s="61">
        <f t="shared" si="5"/>
        <v>9.81</v>
      </c>
      <c r="G110" s="63">
        <v>0</v>
      </c>
      <c r="H110" s="63">
        <v>262.41999999999996</v>
      </c>
      <c r="I110" s="64">
        <f>SUM(G110:H110)</f>
        <v>262.41999999999996</v>
      </c>
      <c r="J110" s="56">
        <f t="shared" si="9"/>
        <v>0</v>
      </c>
      <c r="K110" s="56">
        <f t="shared" si="9"/>
        <v>272.22999999999996</v>
      </c>
      <c r="L110" s="61">
        <f t="shared" si="6"/>
        <v>272.22999999999996</v>
      </c>
      <c r="M110" s="10"/>
      <c r="N110" s="11"/>
      <c r="O110" s="16"/>
      <c r="P110" s="16"/>
      <c r="Q110" s="16"/>
    </row>
    <row r="111" spans="1:18" ht="12" thickBot="1" x14ac:dyDescent="0.25">
      <c r="A111" s="17"/>
      <c r="B111" s="43" t="s">
        <v>0</v>
      </c>
      <c r="C111" s="43"/>
      <c r="D111" s="71">
        <f>SUM(D9:D110)</f>
        <v>0</v>
      </c>
      <c r="E111" s="71">
        <f>SUM(E9:E110)</f>
        <v>18006.189999999999</v>
      </c>
      <c r="F111" s="71">
        <f>SUM(F9:F110)</f>
        <v>18006.189999999999</v>
      </c>
      <c r="G111" s="72">
        <f t="shared" ref="G111:L111" si="10">SUM(G9:G110)</f>
        <v>0</v>
      </c>
      <c r="H111" s="72">
        <f t="shared" si="10"/>
        <v>485508.17999999993</v>
      </c>
      <c r="I111" s="73">
        <f t="shared" si="10"/>
        <v>485508.17999999993</v>
      </c>
      <c r="J111" s="73">
        <f t="shared" si="10"/>
        <v>0</v>
      </c>
      <c r="K111" s="73">
        <f t="shared" si="10"/>
        <v>503514.37000000005</v>
      </c>
      <c r="L111" s="73">
        <f t="shared" si="10"/>
        <v>503514.37000000005</v>
      </c>
      <c r="N111" s="16"/>
      <c r="O111" s="16"/>
      <c r="P111" s="16"/>
      <c r="Q111" s="16"/>
      <c r="R111" s="13"/>
    </row>
    <row r="112" spans="1:18" ht="12" thickTop="1" x14ac:dyDescent="0.2">
      <c r="D112" s="18"/>
      <c r="E112" s="18"/>
      <c r="F112" s="18"/>
      <c r="G112" s="19"/>
      <c r="H112" s="19"/>
      <c r="I112" s="19"/>
      <c r="K112" s="19"/>
      <c r="L112" s="19"/>
    </row>
    <row r="113" spans="2:255" ht="12" customHeight="1" x14ac:dyDescent="0.2">
      <c r="D113" s="18"/>
      <c r="E113" s="18"/>
      <c r="F113" s="18"/>
      <c r="G113" s="19"/>
      <c r="H113" s="19"/>
      <c r="I113" s="19"/>
      <c r="K113" s="19"/>
      <c r="L113" s="19"/>
    </row>
    <row r="114" spans="2:255" ht="4.7" customHeight="1" x14ac:dyDescent="0.25">
      <c r="B114" s="90"/>
      <c r="C114" s="90"/>
      <c r="D114" s="91"/>
      <c r="E114" s="91"/>
      <c r="F114" s="91"/>
      <c r="G114" s="91"/>
      <c r="H114" s="91"/>
      <c r="I114" s="91"/>
      <c r="J114" s="91"/>
      <c r="K114" s="91"/>
      <c r="L114" s="91"/>
    </row>
    <row r="115" spans="2:255" ht="27.4" customHeight="1" x14ac:dyDescent="0.25">
      <c r="C115" s="48" t="s">
        <v>246</v>
      </c>
      <c r="D115" s="80" t="s">
        <v>248</v>
      </c>
      <c r="E115" s="80"/>
      <c r="F115" s="80"/>
      <c r="G115" s="80"/>
      <c r="H115" s="80"/>
      <c r="I115" s="80"/>
      <c r="J115" s="80"/>
      <c r="K115" s="80"/>
      <c r="L115" s="80"/>
    </row>
    <row r="116" spans="2:255" ht="19.7" customHeight="1" x14ac:dyDescent="0.25">
      <c r="C116" s="48" t="s">
        <v>245</v>
      </c>
      <c r="D116" s="53" t="s">
        <v>247</v>
      </c>
      <c r="E116" s="53"/>
      <c r="F116" s="53"/>
      <c r="G116" s="53"/>
      <c r="H116" s="53"/>
      <c r="I116" s="53"/>
      <c r="J116" s="53"/>
      <c r="K116" s="53"/>
      <c r="L116" s="53"/>
    </row>
    <row r="117" spans="2:255" ht="16.5" customHeight="1" x14ac:dyDescent="0.25">
      <c r="C117" s="48" t="s">
        <v>244</v>
      </c>
      <c r="D117" s="79" t="s">
        <v>236</v>
      </c>
      <c r="E117" s="79"/>
      <c r="F117" s="79"/>
      <c r="G117" s="79"/>
      <c r="H117" s="79"/>
      <c r="I117" s="79"/>
      <c r="J117" s="79"/>
      <c r="K117" s="79"/>
      <c r="L117" s="79"/>
    </row>
    <row r="118" spans="2:255" ht="16.5" customHeight="1" x14ac:dyDescent="0.25">
      <c r="C118" s="48" t="s">
        <v>243</v>
      </c>
      <c r="D118" s="79" t="s">
        <v>236</v>
      </c>
      <c r="E118" s="79"/>
      <c r="F118" s="79"/>
      <c r="G118" s="79"/>
      <c r="H118" s="79"/>
      <c r="I118" s="79"/>
      <c r="J118" s="79"/>
      <c r="K118" s="79"/>
      <c r="L118" s="79"/>
    </row>
    <row r="119" spans="2:255" ht="16.5" customHeight="1" x14ac:dyDescent="0.25">
      <c r="C119" s="48" t="s">
        <v>242</v>
      </c>
      <c r="D119" s="79" t="s">
        <v>236</v>
      </c>
      <c r="E119" s="79"/>
      <c r="F119" s="79"/>
      <c r="G119" s="79"/>
      <c r="H119" s="79"/>
      <c r="I119" s="79"/>
      <c r="J119" s="79"/>
      <c r="K119" s="79"/>
      <c r="L119" s="79"/>
    </row>
    <row r="120" spans="2:255" ht="16.5" customHeight="1" x14ac:dyDescent="0.25">
      <c r="C120" s="48" t="s">
        <v>241</v>
      </c>
      <c r="D120" s="79" t="s">
        <v>236</v>
      </c>
      <c r="E120" s="79"/>
      <c r="F120" s="79"/>
      <c r="G120" s="79"/>
      <c r="H120" s="79"/>
      <c r="I120" s="79"/>
      <c r="J120" s="79"/>
      <c r="K120" s="79"/>
      <c r="L120" s="79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2:255" ht="16.5" customHeight="1" x14ac:dyDescent="0.25">
      <c r="C121" s="48" t="s">
        <v>239</v>
      </c>
      <c r="D121" s="79" t="s">
        <v>236</v>
      </c>
      <c r="E121" s="79"/>
      <c r="F121" s="79"/>
      <c r="G121" s="79"/>
      <c r="H121" s="79"/>
      <c r="I121" s="79"/>
      <c r="J121" s="79"/>
      <c r="K121" s="79"/>
      <c r="L121" s="79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2:255" ht="16.5" customHeight="1" x14ac:dyDescent="0.25">
      <c r="C122" s="48" t="s">
        <v>240</v>
      </c>
      <c r="D122" s="79" t="s">
        <v>236</v>
      </c>
      <c r="E122" s="79"/>
      <c r="F122" s="79"/>
      <c r="G122" s="79"/>
      <c r="H122" s="79"/>
      <c r="I122" s="79"/>
      <c r="J122" s="79"/>
      <c r="K122" s="79"/>
      <c r="L122" s="79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2:255" ht="16.5" customHeight="1" x14ac:dyDescent="0.25">
      <c r="C123" s="48" t="s">
        <v>232</v>
      </c>
      <c r="D123" s="53" t="s">
        <v>236</v>
      </c>
      <c r="E123" s="53"/>
      <c r="F123" s="53"/>
      <c r="G123" s="53"/>
      <c r="H123" s="53"/>
      <c r="I123" s="53"/>
      <c r="J123" s="53"/>
      <c r="K123" s="53"/>
      <c r="L123" s="5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2:255" ht="16.5" customHeight="1" x14ac:dyDescent="0.25">
      <c r="C124" s="48" t="s">
        <v>233</v>
      </c>
      <c r="D124" s="53" t="s">
        <v>236</v>
      </c>
      <c r="E124" s="53"/>
      <c r="F124" s="53"/>
      <c r="G124" s="53"/>
      <c r="H124" s="53"/>
      <c r="I124" s="53"/>
      <c r="J124" s="53"/>
      <c r="K124" s="53"/>
      <c r="L124" s="5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2:255" ht="16.5" customHeight="1" x14ac:dyDescent="0.25">
      <c r="C125" s="48" t="s">
        <v>117</v>
      </c>
      <c r="D125" s="79" t="s">
        <v>236</v>
      </c>
      <c r="E125" s="79"/>
      <c r="F125" s="79"/>
      <c r="G125" s="79"/>
      <c r="H125" s="79"/>
      <c r="I125" s="79"/>
      <c r="J125" s="79"/>
      <c r="K125" s="79"/>
      <c r="L125" s="79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</row>
    <row r="126" spans="2:255" ht="16.5" customHeight="1" x14ac:dyDescent="0.25">
      <c r="C126" s="48" t="s">
        <v>234</v>
      </c>
      <c r="D126" s="53" t="s">
        <v>249</v>
      </c>
      <c r="E126" s="53"/>
      <c r="F126" s="53"/>
      <c r="G126" s="53"/>
      <c r="H126" s="53"/>
      <c r="I126" s="53"/>
      <c r="J126" s="53"/>
      <c r="K126" s="53"/>
      <c r="L126" s="5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</row>
    <row r="127" spans="2:255" ht="16.5" customHeight="1" x14ac:dyDescent="0.25">
      <c r="C127" s="48"/>
      <c r="D127" s="54" t="s">
        <v>250</v>
      </c>
      <c r="E127" s="53"/>
      <c r="F127" s="53"/>
      <c r="G127" s="53"/>
      <c r="H127" s="53"/>
      <c r="I127" s="53"/>
      <c r="J127" s="53"/>
      <c r="K127" s="53"/>
      <c r="L127" s="5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</row>
    <row r="128" spans="2:255" ht="16.5" customHeight="1" x14ac:dyDescent="0.25">
      <c r="C128" s="48" t="s">
        <v>235</v>
      </c>
      <c r="D128" s="53" t="s">
        <v>236</v>
      </c>
      <c r="E128" s="53"/>
      <c r="F128" s="53"/>
      <c r="G128" s="53"/>
      <c r="H128" s="53"/>
      <c r="I128" s="53"/>
      <c r="J128" s="53"/>
      <c r="K128" s="53"/>
      <c r="L128" s="5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</row>
    <row r="129" spans="2:255" ht="15" customHeight="1" x14ac:dyDescent="0.25">
      <c r="C129" s="48" t="s">
        <v>257</v>
      </c>
      <c r="D129" s="53"/>
      <c r="E129" s="53"/>
      <c r="F129" s="53"/>
      <c r="G129" s="53"/>
      <c r="H129" s="53"/>
      <c r="I129" s="53"/>
      <c r="J129" s="53"/>
      <c r="K129" s="53"/>
      <c r="L129" s="5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</row>
    <row r="130" spans="2:255" ht="15" customHeight="1" x14ac:dyDescent="0.25">
      <c r="B130" s="20"/>
      <c r="C130" s="48" t="s">
        <v>258</v>
      </c>
      <c r="D130" s="53" t="s">
        <v>236</v>
      </c>
      <c r="E130" s="53"/>
      <c r="F130" s="53"/>
      <c r="G130" s="53"/>
      <c r="H130" s="53"/>
      <c r="I130" s="53"/>
      <c r="J130" s="53"/>
      <c r="K130" s="53"/>
      <c r="L130" s="5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</row>
    <row r="131" spans="2:255" ht="15" x14ac:dyDescent="0.25">
      <c r="B131" s="21"/>
      <c r="C131" s="20"/>
      <c r="D131" s="20"/>
      <c r="E131" s="20"/>
      <c r="F131" s="20"/>
      <c r="G131" s="20"/>
      <c r="H131" s="20"/>
      <c r="I131" s="20"/>
      <c r="J131" s="22"/>
      <c r="K131" s="20"/>
      <c r="L131" s="20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  <c r="IT131" s="3"/>
      <c r="IU131" s="3"/>
    </row>
    <row r="132" spans="2:255" ht="24.75" customHeight="1" x14ac:dyDescent="0.2">
      <c r="B132" s="81" t="s">
        <v>237</v>
      </c>
      <c r="C132" s="81"/>
      <c r="D132" s="81"/>
      <c r="E132" s="81"/>
      <c r="F132" s="81"/>
      <c r="G132" s="81"/>
      <c r="H132" s="81"/>
      <c r="I132" s="81"/>
      <c r="J132" s="81"/>
      <c r="K132" s="81"/>
    </row>
    <row r="133" spans="2:255" ht="6" customHeight="1" x14ac:dyDescent="0.2">
      <c r="B133" s="50"/>
      <c r="C133" s="50"/>
      <c r="D133" s="50"/>
      <c r="E133" s="50"/>
      <c r="F133" s="50"/>
      <c r="G133" s="50"/>
      <c r="H133" s="50"/>
      <c r="I133" s="50"/>
      <c r="J133" s="50"/>
      <c r="K133" s="50"/>
    </row>
    <row r="134" spans="2:255" ht="24.75" customHeight="1" x14ac:dyDescent="0.2">
      <c r="B134" s="81" t="s">
        <v>238</v>
      </c>
      <c r="C134" s="81"/>
      <c r="D134" s="81"/>
      <c r="E134" s="81"/>
      <c r="F134" s="81"/>
      <c r="G134" s="81"/>
      <c r="H134" s="81"/>
      <c r="I134" s="81"/>
      <c r="J134" s="81"/>
      <c r="K134" s="81"/>
      <c r="L134" s="35"/>
    </row>
    <row r="135" spans="2:255" ht="9.9499999999999993" customHeight="1" x14ac:dyDescent="0.2">
      <c r="B135" s="25"/>
      <c r="C135" s="25"/>
    </row>
    <row r="136" spans="2:255" ht="12.75" x14ac:dyDescent="0.2">
      <c r="B136" s="3" t="s">
        <v>103</v>
      </c>
      <c r="C136" s="3"/>
      <c r="I136" s="2"/>
    </row>
    <row r="137" spans="2:255" ht="12.75" x14ac:dyDescent="0.2">
      <c r="B137" s="25"/>
      <c r="C137" s="25"/>
      <c r="J137" s="26"/>
    </row>
    <row r="138" spans="2:255" ht="30.75" thickBot="1" x14ac:dyDescent="0.6">
      <c r="B138" s="74" t="s">
        <v>251</v>
      </c>
      <c r="C138" s="27"/>
      <c r="D138" s="28"/>
      <c r="E138" s="28"/>
      <c r="F138" s="29"/>
      <c r="G138" s="34" t="s">
        <v>218</v>
      </c>
      <c r="H138" s="82">
        <v>46267</v>
      </c>
      <c r="I138" s="82"/>
      <c r="J138" s="30"/>
    </row>
    <row r="139" spans="2:255" ht="12.75" x14ac:dyDescent="0.2">
      <c r="B139" s="31"/>
      <c r="C139" s="31"/>
      <c r="D139" s="83"/>
      <c r="E139" s="83"/>
      <c r="F139" s="29"/>
      <c r="G139" s="30"/>
      <c r="H139" s="30"/>
      <c r="I139" s="30"/>
      <c r="J139" s="30"/>
    </row>
    <row r="140" spans="2:255" ht="12.75" x14ac:dyDescent="0.2">
      <c r="B140" s="31"/>
      <c r="C140" s="31"/>
      <c r="D140" s="29"/>
      <c r="E140" s="29"/>
      <c r="F140" s="29"/>
      <c r="G140" s="30"/>
      <c r="H140" s="30"/>
    </row>
    <row r="141" spans="2:255" ht="12.75" x14ac:dyDescent="0.2">
      <c r="B141" s="31"/>
      <c r="C141" s="31"/>
      <c r="D141" s="29"/>
      <c r="E141" s="29"/>
      <c r="F141" s="29"/>
      <c r="G141" s="32"/>
      <c r="H141" s="32"/>
    </row>
    <row r="142" spans="2:255" ht="12.75" x14ac:dyDescent="0.2">
      <c r="B142" s="31"/>
      <c r="C142" s="31"/>
      <c r="D142" s="24"/>
      <c r="E142" s="24"/>
      <c r="F142" s="24"/>
      <c r="G142" s="33"/>
      <c r="H142" s="33"/>
      <c r="I142" s="84"/>
      <c r="J142" s="84"/>
    </row>
    <row r="143" spans="2:255" ht="12.75" x14ac:dyDescent="0.2">
      <c r="B143" s="31"/>
      <c r="C143" s="31"/>
      <c r="D143" s="24"/>
      <c r="E143" s="24"/>
      <c r="F143" s="24"/>
    </row>
    <row r="144" spans="2:255" ht="12.75" x14ac:dyDescent="0.2">
      <c r="B144" s="31"/>
      <c r="C144" s="31"/>
      <c r="D144" s="24"/>
      <c r="E144" s="24"/>
      <c r="F144" s="24"/>
    </row>
    <row r="145" spans="2:6" ht="12.75" x14ac:dyDescent="0.2">
      <c r="B145" s="31"/>
      <c r="C145" s="31"/>
      <c r="D145" s="24"/>
      <c r="E145" s="24"/>
      <c r="F145" s="24"/>
    </row>
    <row r="146" spans="2:6" ht="12.75" x14ac:dyDescent="0.2">
      <c r="B146" s="31"/>
      <c r="C146" s="31"/>
      <c r="D146" s="24"/>
      <c r="E146" s="24"/>
      <c r="F146" s="24"/>
    </row>
  </sheetData>
  <mergeCells count="12">
    <mergeCell ref="C3:F3"/>
    <mergeCell ref="D7:F7"/>
    <mergeCell ref="G7:I7"/>
    <mergeCell ref="J7:L7"/>
    <mergeCell ref="B114:C114"/>
    <mergeCell ref="D114:L114"/>
    <mergeCell ref="D115:L115"/>
    <mergeCell ref="B134:K134"/>
    <mergeCell ref="H138:I138"/>
    <mergeCell ref="D139:E139"/>
    <mergeCell ref="I142:J142"/>
    <mergeCell ref="B132:K132"/>
  </mergeCells>
  <hyperlinks>
    <hyperlink ref="D127" r:id="rId1" xr:uid="{E8755713-9C82-46A7-A5EF-5A71E85E8A99}"/>
  </hyperlinks>
  <printOptions horizontalCentered="1"/>
  <pageMargins left="0.25" right="0.25" top="0.5" bottom="0.5" header="0.3" footer="0.3"/>
  <pageSetup scale="86" fitToHeight="3" orientation="portrait" r:id="rId2"/>
  <headerFooter alignWithMargins="0">
    <oddFooter>&amp;CPage &amp;P of &amp;N</oddFooter>
  </headerFooter>
  <rowBreaks count="1" manualBreakCount="1">
    <brk id="113" max="11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46"/>
  <sheetViews>
    <sheetView showGridLines="0" zoomScale="110" zoomScaleNormal="110" workbookViewId="0"/>
  </sheetViews>
  <sheetFormatPr defaultColWidth="9.140625" defaultRowHeight="11.25" x14ac:dyDescent="0.2"/>
  <cols>
    <col min="1" max="1" width="9.140625" style="1" customWidth="1"/>
    <col min="2" max="2" width="13.140625" style="1" customWidth="1"/>
    <col min="3" max="3" width="12.7109375" style="1" bestFit="1" customWidth="1"/>
    <col min="4" max="9" width="9.28515625" style="1" customWidth="1"/>
    <col min="10" max="10" width="9.28515625" style="2" customWidth="1"/>
    <col min="11" max="12" width="9.28515625" style="1" customWidth="1"/>
    <col min="13" max="13" width="6.140625" style="1" customWidth="1"/>
    <col min="14" max="14" width="17.7109375" style="1" bestFit="1" customWidth="1"/>
    <col min="15" max="17" width="9.85546875" style="1" bestFit="1" customWidth="1"/>
    <col min="18" max="18" width="11.140625" style="1" bestFit="1" customWidth="1"/>
    <col min="19" max="16384" width="9.140625" style="1"/>
  </cols>
  <sheetData>
    <row r="1" spans="1:17" ht="85.9" customHeight="1" x14ac:dyDescent="0.2"/>
    <row r="2" spans="1:17" ht="17.25" customHeight="1" x14ac:dyDescent="0.2">
      <c r="A2" s="37" t="s">
        <v>217</v>
      </c>
      <c r="H2" s="3" t="s">
        <v>102</v>
      </c>
      <c r="I2" s="3"/>
      <c r="J2" s="3"/>
      <c r="K2" s="3"/>
      <c r="L2" s="3"/>
    </row>
    <row r="3" spans="1:17" ht="12.75" x14ac:dyDescent="0.2">
      <c r="B3" s="49" t="s">
        <v>219</v>
      </c>
      <c r="C3" s="85" t="s">
        <v>253</v>
      </c>
      <c r="D3" s="85"/>
      <c r="E3" s="85"/>
      <c r="F3" s="85"/>
      <c r="I3" s="49" t="s">
        <v>231</v>
      </c>
      <c r="J3" s="52" t="s">
        <v>222</v>
      </c>
      <c r="K3" s="52"/>
      <c r="L3" s="44"/>
    </row>
    <row r="4" spans="1:17" ht="12.75" x14ac:dyDescent="0.2">
      <c r="B4" s="49" t="s">
        <v>220</v>
      </c>
      <c r="C4" s="51">
        <v>46204</v>
      </c>
      <c r="I4" s="49" t="s">
        <v>230</v>
      </c>
      <c r="J4" s="52" t="s">
        <v>223</v>
      </c>
      <c r="K4" s="52"/>
      <c r="L4" s="44"/>
    </row>
    <row r="5" spans="1:17" ht="12.75" x14ac:dyDescent="0.2">
      <c r="B5" s="49" t="s">
        <v>221</v>
      </c>
      <c r="C5" s="36">
        <v>1</v>
      </c>
      <c r="J5" s="1"/>
    </row>
    <row r="6" spans="1:17" ht="12.75" x14ac:dyDescent="0.2">
      <c r="D6" s="3"/>
      <c r="E6" s="3"/>
      <c r="F6" s="3"/>
      <c r="G6" s="3"/>
      <c r="H6" s="23"/>
      <c r="I6" s="23"/>
      <c r="J6" s="3"/>
      <c r="K6" s="3"/>
      <c r="L6" s="3"/>
    </row>
    <row r="7" spans="1:17" ht="30.75" customHeight="1" x14ac:dyDescent="0.2">
      <c r="D7" s="86" t="s">
        <v>229</v>
      </c>
      <c r="E7" s="87"/>
      <c r="F7" s="88"/>
      <c r="G7" s="89" t="s">
        <v>104</v>
      </c>
      <c r="H7" s="87"/>
      <c r="I7" s="88"/>
      <c r="J7" s="89" t="s">
        <v>105</v>
      </c>
      <c r="K7" s="87"/>
      <c r="L7" s="88"/>
    </row>
    <row r="8" spans="1:17" s="7" customFormat="1" x14ac:dyDescent="0.2">
      <c r="A8" s="4" t="s">
        <v>106</v>
      </c>
      <c r="B8" s="5" t="s">
        <v>1</v>
      </c>
      <c r="C8" s="5" t="s">
        <v>116</v>
      </c>
      <c r="D8" s="38" t="s">
        <v>255</v>
      </c>
      <c r="E8" s="39" t="s">
        <v>256</v>
      </c>
      <c r="F8" s="39" t="s">
        <v>0</v>
      </c>
      <c r="G8" s="38" t="s">
        <v>255</v>
      </c>
      <c r="H8" s="39" t="s">
        <v>256</v>
      </c>
      <c r="I8" s="40" t="s">
        <v>0</v>
      </c>
      <c r="J8" s="38" t="s">
        <v>255</v>
      </c>
      <c r="K8" s="39" t="s">
        <v>256</v>
      </c>
      <c r="L8" s="42" t="s">
        <v>0</v>
      </c>
    </row>
    <row r="9" spans="1:17" x14ac:dyDescent="0.2">
      <c r="A9" s="8" t="s">
        <v>107</v>
      </c>
      <c r="B9" s="9" t="s">
        <v>2</v>
      </c>
      <c r="C9" s="9" t="s">
        <v>118</v>
      </c>
      <c r="D9" s="55">
        <v>0</v>
      </c>
      <c r="E9" s="55">
        <v>0</v>
      </c>
      <c r="F9" s="57">
        <f>SUM(D9:E9)</f>
        <v>0</v>
      </c>
      <c r="G9" s="58">
        <v>0</v>
      </c>
      <c r="H9" s="63">
        <v>0</v>
      </c>
      <c r="I9" s="60">
        <f>SUM(G9:H9)</f>
        <v>0</v>
      </c>
      <c r="J9" s="55">
        <f>D9+G9</f>
        <v>0</v>
      </c>
      <c r="K9" s="55">
        <f>E9+H9</f>
        <v>0</v>
      </c>
      <c r="L9" s="57">
        <f>SUM(J9:K9)</f>
        <v>0</v>
      </c>
      <c r="M9" s="10"/>
      <c r="N9" s="11"/>
      <c r="O9" s="12"/>
      <c r="P9" s="12"/>
      <c r="Q9" s="12"/>
    </row>
    <row r="10" spans="1:17" x14ac:dyDescent="0.2">
      <c r="A10" s="8" t="s">
        <v>108</v>
      </c>
      <c r="B10" s="9" t="s">
        <v>3</v>
      </c>
      <c r="C10" s="9" t="s">
        <v>119</v>
      </c>
      <c r="D10" s="56">
        <v>0</v>
      </c>
      <c r="E10" s="56">
        <v>0</v>
      </c>
      <c r="F10" s="61">
        <f t="shared" ref="F10:F55" si="0">SUM(D10:E10)</f>
        <v>0</v>
      </c>
      <c r="G10" s="62">
        <v>0</v>
      </c>
      <c r="H10" s="63">
        <v>0</v>
      </c>
      <c r="I10" s="64">
        <f>SUM(G10:H10)</f>
        <v>0</v>
      </c>
      <c r="J10" s="56">
        <f>D10+G10</f>
        <v>0</v>
      </c>
      <c r="K10" s="56">
        <f t="shared" ref="K10:K55" si="1">E10+H10</f>
        <v>0</v>
      </c>
      <c r="L10" s="61">
        <f t="shared" ref="L10:L55" si="2">SUM(J10:K10)</f>
        <v>0</v>
      </c>
      <c r="M10" s="10"/>
      <c r="N10" s="11"/>
      <c r="O10" s="12"/>
      <c r="P10" s="12"/>
      <c r="Q10" s="12"/>
    </row>
    <row r="11" spans="1:17" x14ac:dyDescent="0.2">
      <c r="A11" s="8" t="s">
        <v>109</v>
      </c>
      <c r="B11" s="9" t="s">
        <v>4</v>
      </c>
      <c r="C11" s="9" t="s">
        <v>120</v>
      </c>
      <c r="D11" s="56">
        <v>0</v>
      </c>
      <c r="E11" s="56">
        <v>0</v>
      </c>
      <c r="F11" s="61">
        <f t="shared" si="0"/>
        <v>0</v>
      </c>
      <c r="G11" s="62">
        <v>0</v>
      </c>
      <c r="H11" s="63">
        <v>0</v>
      </c>
      <c r="I11" s="64">
        <f t="shared" ref="I11:I54" si="3">SUM(G11:H11)</f>
        <v>0</v>
      </c>
      <c r="J11" s="56">
        <f t="shared" ref="J11:J55" si="4">D11+G11</f>
        <v>0</v>
      </c>
      <c r="K11" s="56">
        <f t="shared" si="1"/>
        <v>0</v>
      </c>
      <c r="L11" s="61">
        <f t="shared" si="2"/>
        <v>0</v>
      </c>
      <c r="M11" s="10"/>
      <c r="N11" s="11"/>
      <c r="O11" s="12"/>
      <c r="P11" s="12"/>
      <c r="Q11" s="12"/>
    </row>
    <row r="12" spans="1:17" x14ac:dyDescent="0.2">
      <c r="A12" s="8" t="s">
        <v>110</v>
      </c>
      <c r="B12" s="9" t="s">
        <v>5</v>
      </c>
      <c r="C12" s="9" t="s">
        <v>121</v>
      </c>
      <c r="D12" s="56">
        <v>0</v>
      </c>
      <c r="E12" s="56">
        <v>131.97999999999999</v>
      </c>
      <c r="F12" s="61">
        <f t="shared" si="0"/>
        <v>131.97999999999999</v>
      </c>
      <c r="G12" s="63">
        <v>0</v>
      </c>
      <c r="H12" s="63">
        <v>0</v>
      </c>
      <c r="I12" s="64">
        <f t="shared" si="3"/>
        <v>0</v>
      </c>
      <c r="J12" s="56">
        <f t="shared" si="4"/>
        <v>0</v>
      </c>
      <c r="K12" s="56">
        <f t="shared" si="1"/>
        <v>131.97999999999999</v>
      </c>
      <c r="L12" s="61">
        <f t="shared" si="2"/>
        <v>131.97999999999999</v>
      </c>
      <c r="M12" s="10"/>
      <c r="N12" s="11"/>
      <c r="O12" s="12"/>
      <c r="P12" s="12"/>
      <c r="Q12" s="12"/>
    </row>
    <row r="13" spans="1:17" x14ac:dyDescent="0.2">
      <c r="A13" s="8" t="s">
        <v>111</v>
      </c>
      <c r="B13" s="9" t="s">
        <v>6</v>
      </c>
      <c r="C13" s="9" t="s">
        <v>122</v>
      </c>
      <c r="D13" s="56">
        <v>0</v>
      </c>
      <c r="E13" s="56">
        <v>0</v>
      </c>
      <c r="F13" s="61">
        <f t="shared" si="0"/>
        <v>0</v>
      </c>
      <c r="G13" s="63">
        <v>0</v>
      </c>
      <c r="H13" s="63">
        <v>0</v>
      </c>
      <c r="I13" s="64">
        <f t="shared" si="3"/>
        <v>0</v>
      </c>
      <c r="J13" s="56">
        <f t="shared" si="4"/>
        <v>0</v>
      </c>
      <c r="K13" s="56">
        <f t="shared" si="1"/>
        <v>0</v>
      </c>
      <c r="L13" s="61">
        <f t="shared" si="2"/>
        <v>0</v>
      </c>
      <c r="M13" s="10"/>
      <c r="N13" s="11"/>
      <c r="O13" s="12"/>
      <c r="P13" s="12"/>
      <c r="Q13" s="12"/>
    </row>
    <row r="14" spans="1:17" x14ac:dyDescent="0.2">
      <c r="A14" s="8" t="s">
        <v>112</v>
      </c>
      <c r="B14" s="9" t="s">
        <v>7</v>
      </c>
      <c r="C14" s="9" t="s">
        <v>123</v>
      </c>
      <c r="D14" s="56">
        <v>0</v>
      </c>
      <c r="E14" s="56">
        <v>22.46</v>
      </c>
      <c r="F14" s="61">
        <f t="shared" si="0"/>
        <v>22.46</v>
      </c>
      <c r="G14" s="63">
        <v>0</v>
      </c>
      <c r="H14" s="63">
        <v>0</v>
      </c>
      <c r="I14" s="64">
        <f t="shared" si="3"/>
        <v>0</v>
      </c>
      <c r="J14" s="56">
        <f t="shared" si="4"/>
        <v>0</v>
      </c>
      <c r="K14" s="56">
        <f t="shared" si="1"/>
        <v>22.46</v>
      </c>
      <c r="L14" s="61">
        <f t="shared" si="2"/>
        <v>22.46</v>
      </c>
      <c r="M14" s="10"/>
      <c r="N14" s="11"/>
      <c r="O14" s="12"/>
      <c r="P14" s="12"/>
      <c r="Q14" s="12"/>
    </row>
    <row r="15" spans="1:17" x14ac:dyDescent="0.2">
      <c r="A15" s="8" t="s">
        <v>113</v>
      </c>
      <c r="B15" s="9" t="s">
        <v>8</v>
      </c>
      <c r="C15" s="9" t="s">
        <v>124</v>
      </c>
      <c r="D15" s="56">
        <v>0</v>
      </c>
      <c r="E15" s="56">
        <v>98.9</v>
      </c>
      <c r="F15" s="61">
        <f t="shared" si="0"/>
        <v>98.9</v>
      </c>
      <c r="G15" s="63">
        <v>0</v>
      </c>
      <c r="H15" s="63">
        <v>0</v>
      </c>
      <c r="I15" s="64">
        <f t="shared" si="3"/>
        <v>0</v>
      </c>
      <c r="J15" s="56">
        <f t="shared" si="4"/>
        <v>0</v>
      </c>
      <c r="K15" s="56">
        <f t="shared" si="1"/>
        <v>98.9</v>
      </c>
      <c r="L15" s="61">
        <f t="shared" si="2"/>
        <v>98.9</v>
      </c>
      <c r="M15" s="10"/>
      <c r="N15" s="11"/>
      <c r="O15" s="12"/>
      <c r="P15" s="12"/>
      <c r="Q15" s="12"/>
    </row>
    <row r="16" spans="1:17" x14ac:dyDescent="0.2">
      <c r="A16" s="8" t="s">
        <v>114</v>
      </c>
      <c r="B16" s="9" t="s">
        <v>9</v>
      </c>
      <c r="C16" s="9" t="s">
        <v>125</v>
      </c>
      <c r="D16" s="56">
        <v>0</v>
      </c>
      <c r="E16" s="56">
        <v>0</v>
      </c>
      <c r="F16" s="61">
        <f t="shared" si="0"/>
        <v>0</v>
      </c>
      <c r="G16" s="63">
        <v>0</v>
      </c>
      <c r="H16" s="63">
        <v>0</v>
      </c>
      <c r="I16" s="64">
        <f t="shared" si="3"/>
        <v>0</v>
      </c>
      <c r="J16" s="56">
        <f t="shared" si="4"/>
        <v>0</v>
      </c>
      <c r="K16" s="56">
        <f t="shared" si="1"/>
        <v>0</v>
      </c>
      <c r="L16" s="61">
        <f t="shared" si="2"/>
        <v>0</v>
      </c>
      <c r="M16" s="10"/>
      <c r="N16" s="11"/>
      <c r="O16" s="12"/>
      <c r="P16" s="12"/>
      <c r="Q16" s="12"/>
    </row>
    <row r="17" spans="1:17" x14ac:dyDescent="0.2">
      <c r="A17" s="8" t="s">
        <v>115</v>
      </c>
      <c r="B17" s="9" t="s">
        <v>10</v>
      </c>
      <c r="C17" s="9" t="s">
        <v>126</v>
      </c>
      <c r="D17" s="56">
        <v>0</v>
      </c>
      <c r="E17" s="56">
        <v>224.11</v>
      </c>
      <c r="F17" s="61">
        <f t="shared" si="0"/>
        <v>224.11</v>
      </c>
      <c r="G17" s="63">
        <v>0</v>
      </c>
      <c r="H17" s="63">
        <v>0</v>
      </c>
      <c r="I17" s="64">
        <f t="shared" si="3"/>
        <v>0</v>
      </c>
      <c r="J17" s="56">
        <f t="shared" si="4"/>
        <v>0</v>
      </c>
      <c r="K17" s="56">
        <f t="shared" si="1"/>
        <v>224.11</v>
      </c>
      <c r="L17" s="61">
        <f t="shared" si="2"/>
        <v>224.11</v>
      </c>
      <c r="M17" s="10"/>
      <c r="N17" s="11"/>
      <c r="O17" s="12"/>
      <c r="P17" s="12"/>
      <c r="Q17" s="12"/>
    </row>
    <row r="18" spans="1:17" x14ac:dyDescent="0.2">
      <c r="A18" s="8">
        <v>10</v>
      </c>
      <c r="B18" s="9" t="s">
        <v>11</v>
      </c>
      <c r="C18" s="9" t="s">
        <v>127</v>
      </c>
      <c r="D18" s="56">
        <v>0</v>
      </c>
      <c r="E18" s="56">
        <v>224.11</v>
      </c>
      <c r="F18" s="61">
        <f t="shared" si="0"/>
        <v>224.11</v>
      </c>
      <c r="G18" s="63">
        <v>0</v>
      </c>
      <c r="H18" s="63">
        <v>0</v>
      </c>
      <c r="I18" s="64">
        <f t="shared" si="3"/>
        <v>0</v>
      </c>
      <c r="J18" s="56">
        <f t="shared" si="4"/>
        <v>0</v>
      </c>
      <c r="K18" s="56">
        <f t="shared" si="1"/>
        <v>224.11</v>
      </c>
      <c r="L18" s="61">
        <f t="shared" si="2"/>
        <v>224.11</v>
      </c>
      <c r="M18" s="10"/>
      <c r="N18" s="11"/>
      <c r="O18" s="12"/>
      <c r="P18" s="12"/>
      <c r="Q18" s="12"/>
    </row>
    <row r="19" spans="1:17" x14ac:dyDescent="0.2">
      <c r="A19" s="8">
        <v>11</v>
      </c>
      <c r="B19" s="9" t="s">
        <v>12</v>
      </c>
      <c r="C19" s="9" t="s">
        <v>128</v>
      </c>
      <c r="D19" s="56">
        <v>0</v>
      </c>
      <c r="E19" s="56">
        <v>1312.21</v>
      </c>
      <c r="F19" s="61">
        <f t="shared" si="0"/>
        <v>1312.21</v>
      </c>
      <c r="G19" s="63">
        <v>0</v>
      </c>
      <c r="H19" s="63">
        <v>0</v>
      </c>
      <c r="I19" s="64">
        <f t="shared" si="3"/>
        <v>0</v>
      </c>
      <c r="J19" s="56">
        <f t="shared" si="4"/>
        <v>0</v>
      </c>
      <c r="K19" s="56">
        <f t="shared" si="1"/>
        <v>1312.21</v>
      </c>
      <c r="L19" s="61">
        <f t="shared" si="2"/>
        <v>1312.21</v>
      </c>
      <c r="M19" s="10"/>
      <c r="N19" s="11"/>
      <c r="O19" s="12"/>
      <c r="P19" s="12"/>
      <c r="Q19" s="12"/>
    </row>
    <row r="20" spans="1:17" x14ac:dyDescent="0.2">
      <c r="A20" s="8">
        <v>12</v>
      </c>
      <c r="B20" s="9" t="s">
        <v>13</v>
      </c>
      <c r="C20" s="9" t="s">
        <v>129</v>
      </c>
      <c r="D20" s="56">
        <v>0</v>
      </c>
      <c r="E20" s="56">
        <v>0</v>
      </c>
      <c r="F20" s="61">
        <f t="shared" si="0"/>
        <v>0</v>
      </c>
      <c r="G20" s="63">
        <v>0</v>
      </c>
      <c r="H20" s="63">
        <v>0</v>
      </c>
      <c r="I20" s="64">
        <f t="shared" si="3"/>
        <v>0</v>
      </c>
      <c r="J20" s="56">
        <f t="shared" si="4"/>
        <v>0</v>
      </c>
      <c r="K20" s="56">
        <f t="shared" si="1"/>
        <v>0</v>
      </c>
      <c r="L20" s="61">
        <f t="shared" si="2"/>
        <v>0</v>
      </c>
      <c r="M20" s="10"/>
      <c r="N20" s="11"/>
      <c r="O20" s="12"/>
      <c r="P20" s="12"/>
      <c r="Q20" s="12"/>
    </row>
    <row r="21" spans="1:17" x14ac:dyDescent="0.2">
      <c r="A21" s="8">
        <v>13</v>
      </c>
      <c r="B21" s="9" t="s">
        <v>14</v>
      </c>
      <c r="C21" s="9" t="s">
        <v>130</v>
      </c>
      <c r="D21" s="56">
        <v>0</v>
      </c>
      <c r="E21" s="56">
        <v>0</v>
      </c>
      <c r="F21" s="61">
        <f t="shared" si="0"/>
        <v>0</v>
      </c>
      <c r="G21" s="63">
        <v>0</v>
      </c>
      <c r="H21" s="63">
        <v>0</v>
      </c>
      <c r="I21" s="64">
        <f t="shared" si="3"/>
        <v>0</v>
      </c>
      <c r="J21" s="56">
        <f t="shared" si="4"/>
        <v>0</v>
      </c>
      <c r="K21" s="56">
        <f t="shared" si="1"/>
        <v>0</v>
      </c>
      <c r="L21" s="61">
        <f t="shared" si="2"/>
        <v>0</v>
      </c>
      <c r="M21" s="10"/>
      <c r="N21" s="11"/>
      <c r="O21" s="12"/>
      <c r="P21" s="12"/>
      <c r="Q21" s="12"/>
    </row>
    <row r="22" spans="1:17" x14ac:dyDescent="0.2">
      <c r="A22" s="8">
        <v>14</v>
      </c>
      <c r="B22" s="9" t="s">
        <v>15</v>
      </c>
      <c r="C22" s="9" t="s">
        <v>131</v>
      </c>
      <c r="D22" s="56">
        <v>0</v>
      </c>
      <c r="E22" s="56">
        <v>0</v>
      </c>
      <c r="F22" s="61">
        <f t="shared" si="0"/>
        <v>0</v>
      </c>
      <c r="G22" s="63">
        <v>0</v>
      </c>
      <c r="H22" s="63">
        <v>0</v>
      </c>
      <c r="I22" s="64">
        <f t="shared" si="3"/>
        <v>0</v>
      </c>
      <c r="J22" s="56">
        <f t="shared" si="4"/>
        <v>0</v>
      </c>
      <c r="K22" s="56">
        <f t="shared" si="1"/>
        <v>0</v>
      </c>
      <c r="L22" s="61">
        <f t="shared" si="2"/>
        <v>0</v>
      </c>
      <c r="M22" s="10"/>
      <c r="N22" s="11"/>
      <c r="O22" s="12"/>
      <c r="P22" s="12"/>
      <c r="Q22" s="12"/>
    </row>
    <row r="23" spans="1:17" x14ac:dyDescent="0.2">
      <c r="A23" s="8">
        <v>15</v>
      </c>
      <c r="B23" s="9" t="s">
        <v>16</v>
      </c>
      <c r="C23" s="9" t="s">
        <v>132</v>
      </c>
      <c r="D23" s="56">
        <v>0</v>
      </c>
      <c r="E23" s="56">
        <v>0</v>
      </c>
      <c r="F23" s="61">
        <f t="shared" si="0"/>
        <v>0</v>
      </c>
      <c r="G23" s="63">
        <v>0</v>
      </c>
      <c r="H23" s="63">
        <v>0</v>
      </c>
      <c r="I23" s="64">
        <f t="shared" si="3"/>
        <v>0</v>
      </c>
      <c r="J23" s="56">
        <f t="shared" si="4"/>
        <v>0</v>
      </c>
      <c r="K23" s="56">
        <f t="shared" si="1"/>
        <v>0</v>
      </c>
      <c r="L23" s="61">
        <f t="shared" si="2"/>
        <v>0</v>
      </c>
      <c r="M23" s="10"/>
      <c r="N23" s="11"/>
      <c r="O23" s="12"/>
      <c r="P23" s="12"/>
      <c r="Q23" s="12"/>
    </row>
    <row r="24" spans="1:17" x14ac:dyDescent="0.2">
      <c r="A24" s="8">
        <v>16</v>
      </c>
      <c r="B24" s="9" t="s">
        <v>17</v>
      </c>
      <c r="C24" s="9" t="s">
        <v>133</v>
      </c>
      <c r="D24" s="56">
        <v>0</v>
      </c>
      <c r="E24" s="56">
        <v>257.39999999999998</v>
      </c>
      <c r="F24" s="61">
        <f t="shared" si="0"/>
        <v>257.39999999999998</v>
      </c>
      <c r="G24" s="63">
        <v>0</v>
      </c>
      <c r="H24" s="63">
        <v>0</v>
      </c>
      <c r="I24" s="64">
        <f t="shared" si="3"/>
        <v>0</v>
      </c>
      <c r="J24" s="56">
        <f t="shared" si="4"/>
        <v>0</v>
      </c>
      <c r="K24" s="56">
        <f t="shared" si="1"/>
        <v>257.39999999999998</v>
      </c>
      <c r="L24" s="61">
        <f t="shared" si="2"/>
        <v>257.39999999999998</v>
      </c>
      <c r="M24" s="10"/>
      <c r="N24" s="11"/>
      <c r="O24" s="12"/>
      <c r="P24" s="12"/>
      <c r="Q24" s="12"/>
    </row>
    <row r="25" spans="1:17" x14ac:dyDescent="0.2">
      <c r="A25" s="8">
        <v>17</v>
      </c>
      <c r="B25" s="9" t="s">
        <v>18</v>
      </c>
      <c r="C25" s="9" t="s">
        <v>134</v>
      </c>
      <c r="D25" s="56">
        <v>0</v>
      </c>
      <c r="E25" s="56">
        <v>93.69</v>
      </c>
      <c r="F25" s="61">
        <f t="shared" si="0"/>
        <v>93.69</v>
      </c>
      <c r="G25" s="63">
        <v>0</v>
      </c>
      <c r="H25" s="63">
        <v>0</v>
      </c>
      <c r="I25" s="64">
        <f t="shared" si="3"/>
        <v>0</v>
      </c>
      <c r="J25" s="56">
        <f t="shared" si="4"/>
        <v>0</v>
      </c>
      <c r="K25" s="56">
        <f t="shared" si="1"/>
        <v>93.69</v>
      </c>
      <c r="L25" s="61">
        <f t="shared" si="2"/>
        <v>93.69</v>
      </c>
      <c r="M25" s="10"/>
      <c r="N25" s="11"/>
      <c r="O25" s="12"/>
      <c r="P25" s="12"/>
      <c r="Q25" s="12"/>
    </row>
    <row r="26" spans="1:17" x14ac:dyDescent="0.2">
      <c r="A26" s="8">
        <v>18</v>
      </c>
      <c r="B26" s="9" t="s">
        <v>19</v>
      </c>
      <c r="C26" s="9" t="s">
        <v>135</v>
      </c>
      <c r="D26" s="56">
        <v>0</v>
      </c>
      <c r="E26" s="56">
        <v>0</v>
      </c>
      <c r="F26" s="61">
        <f t="shared" si="0"/>
        <v>0</v>
      </c>
      <c r="G26" s="63">
        <v>0</v>
      </c>
      <c r="H26" s="63">
        <v>0</v>
      </c>
      <c r="I26" s="64">
        <f t="shared" si="3"/>
        <v>0</v>
      </c>
      <c r="J26" s="56">
        <f t="shared" si="4"/>
        <v>0</v>
      </c>
      <c r="K26" s="56">
        <f t="shared" si="1"/>
        <v>0</v>
      </c>
      <c r="L26" s="61">
        <f t="shared" si="2"/>
        <v>0</v>
      </c>
      <c r="M26" s="10"/>
      <c r="N26" s="11"/>
      <c r="O26" s="12"/>
      <c r="P26" s="12"/>
      <c r="Q26" s="12"/>
    </row>
    <row r="27" spans="1:17" x14ac:dyDescent="0.2">
      <c r="A27" s="8">
        <v>19</v>
      </c>
      <c r="B27" s="9" t="s">
        <v>20</v>
      </c>
      <c r="C27" s="9" t="s">
        <v>136</v>
      </c>
      <c r="D27" s="56">
        <v>0</v>
      </c>
      <c r="E27" s="56">
        <v>305.02</v>
      </c>
      <c r="F27" s="61">
        <f t="shared" si="0"/>
        <v>305.02</v>
      </c>
      <c r="G27" s="63">
        <v>0</v>
      </c>
      <c r="H27" s="63">
        <v>0</v>
      </c>
      <c r="I27" s="64">
        <f t="shared" si="3"/>
        <v>0</v>
      </c>
      <c r="J27" s="56">
        <f t="shared" si="4"/>
        <v>0</v>
      </c>
      <c r="K27" s="56">
        <f t="shared" si="1"/>
        <v>305.02</v>
      </c>
      <c r="L27" s="61">
        <f t="shared" si="2"/>
        <v>305.02</v>
      </c>
      <c r="M27" s="10"/>
      <c r="N27" s="11"/>
      <c r="O27" s="12"/>
      <c r="P27" s="12"/>
      <c r="Q27" s="12"/>
    </row>
    <row r="28" spans="1:17" x14ac:dyDescent="0.2">
      <c r="A28" s="8">
        <v>20</v>
      </c>
      <c r="B28" s="9" t="s">
        <v>21</v>
      </c>
      <c r="C28" s="9" t="s">
        <v>137</v>
      </c>
      <c r="D28" s="56">
        <v>0</v>
      </c>
      <c r="E28" s="56">
        <v>0</v>
      </c>
      <c r="F28" s="61">
        <f t="shared" si="0"/>
        <v>0</v>
      </c>
      <c r="G28" s="63">
        <v>0</v>
      </c>
      <c r="H28" s="63">
        <v>0</v>
      </c>
      <c r="I28" s="64">
        <f t="shared" si="3"/>
        <v>0</v>
      </c>
      <c r="J28" s="56">
        <f t="shared" si="4"/>
        <v>0</v>
      </c>
      <c r="K28" s="56">
        <f t="shared" si="1"/>
        <v>0</v>
      </c>
      <c r="L28" s="61">
        <f t="shared" si="2"/>
        <v>0</v>
      </c>
      <c r="M28" s="10"/>
      <c r="N28" s="11"/>
      <c r="O28" s="12"/>
      <c r="P28" s="12"/>
      <c r="Q28" s="12"/>
    </row>
    <row r="29" spans="1:17" x14ac:dyDescent="0.2">
      <c r="A29" s="8">
        <v>21</v>
      </c>
      <c r="B29" s="9" t="s">
        <v>22</v>
      </c>
      <c r="C29" s="9" t="s">
        <v>138</v>
      </c>
      <c r="D29" s="56">
        <v>0</v>
      </c>
      <c r="E29" s="56">
        <v>0</v>
      </c>
      <c r="F29" s="61">
        <f t="shared" si="0"/>
        <v>0</v>
      </c>
      <c r="G29" s="63">
        <v>0</v>
      </c>
      <c r="H29" s="63">
        <v>0</v>
      </c>
      <c r="I29" s="64">
        <f t="shared" si="3"/>
        <v>0</v>
      </c>
      <c r="J29" s="56">
        <f t="shared" si="4"/>
        <v>0</v>
      </c>
      <c r="K29" s="56">
        <f t="shared" si="1"/>
        <v>0</v>
      </c>
      <c r="L29" s="61">
        <f t="shared" si="2"/>
        <v>0</v>
      </c>
      <c r="M29" s="10"/>
      <c r="N29" s="11"/>
      <c r="O29" s="12"/>
      <c r="P29" s="12"/>
      <c r="Q29" s="12"/>
    </row>
    <row r="30" spans="1:17" x14ac:dyDescent="0.2">
      <c r="A30" s="8">
        <v>22</v>
      </c>
      <c r="B30" s="9" t="s">
        <v>23</v>
      </c>
      <c r="C30" s="9" t="s">
        <v>139</v>
      </c>
      <c r="D30" s="56">
        <v>0</v>
      </c>
      <c r="E30" s="56">
        <v>0</v>
      </c>
      <c r="F30" s="61">
        <f t="shared" si="0"/>
        <v>0</v>
      </c>
      <c r="G30" s="63">
        <v>0</v>
      </c>
      <c r="H30" s="63">
        <v>0</v>
      </c>
      <c r="I30" s="64">
        <f t="shared" si="3"/>
        <v>0</v>
      </c>
      <c r="J30" s="56">
        <f t="shared" si="4"/>
        <v>0</v>
      </c>
      <c r="K30" s="56">
        <f t="shared" si="1"/>
        <v>0</v>
      </c>
      <c r="L30" s="61">
        <f t="shared" si="2"/>
        <v>0</v>
      </c>
      <c r="M30" s="10"/>
      <c r="N30" s="11"/>
      <c r="O30" s="12"/>
      <c r="P30" s="12"/>
      <c r="Q30" s="12"/>
    </row>
    <row r="31" spans="1:17" x14ac:dyDescent="0.2">
      <c r="A31" s="8">
        <v>23</v>
      </c>
      <c r="B31" s="9" t="s">
        <v>24</v>
      </c>
      <c r="C31" s="9" t="s">
        <v>140</v>
      </c>
      <c r="D31" s="56">
        <v>0</v>
      </c>
      <c r="E31" s="56">
        <v>0</v>
      </c>
      <c r="F31" s="61">
        <f t="shared" si="0"/>
        <v>0</v>
      </c>
      <c r="G31" s="63">
        <v>0</v>
      </c>
      <c r="H31" s="63">
        <v>0</v>
      </c>
      <c r="I31" s="64">
        <f t="shared" si="3"/>
        <v>0</v>
      </c>
      <c r="J31" s="56">
        <f t="shared" si="4"/>
        <v>0</v>
      </c>
      <c r="K31" s="56">
        <f t="shared" si="1"/>
        <v>0</v>
      </c>
      <c r="L31" s="61">
        <f t="shared" si="2"/>
        <v>0</v>
      </c>
      <c r="M31" s="10"/>
      <c r="N31" s="11"/>
      <c r="O31" s="12"/>
      <c r="P31" s="12"/>
      <c r="Q31" s="12"/>
    </row>
    <row r="32" spans="1:17" x14ac:dyDescent="0.2">
      <c r="A32" s="8">
        <v>24</v>
      </c>
      <c r="B32" s="9" t="s">
        <v>25</v>
      </c>
      <c r="C32" s="9" t="s">
        <v>141</v>
      </c>
      <c r="D32" s="56">
        <v>0</v>
      </c>
      <c r="E32" s="56">
        <v>357.04</v>
      </c>
      <c r="F32" s="61">
        <f t="shared" si="0"/>
        <v>357.04</v>
      </c>
      <c r="G32" s="63">
        <v>0</v>
      </c>
      <c r="H32" s="63">
        <v>0</v>
      </c>
      <c r="I32" s="64">
        <f t="shared" si="3"/>
        <v>0</v>
      </c>
      <c r="J32" s="56">
        <f t="shared" si="4"/>
        <v>0</v>
      </c>
      <c r="K32" s="56">
        <f t="shared" si="1"/>
        <v>357.04</v>
      </c>
      <c r="L32" s="61">
        <f t="shared" si="2"/>
        <v>357.04</v>
      </c>
      <c r="M32" s="10"/>
      <c r="N32" s="11"/>
      <c r="O32" s="12"/>
      <c r="P32" s="12"/>
      <c r="Q32" s="12"/>
    </row>
    <row r="33" spans="1:17" x14ac:dyDescent="0.2">
      <c r="A33" s="8">
        <v>25</v>
      </c>
      <c r="B33" s="9" t="s">
        <v>26</v>
      </c>
      <c r="C33" s="9" t="s">
        <v>142</v>
      </c>
      <c r="D33" s="56">
        <v>0</v>
      </c>
      <c r="E33" s="56">
        <v>296.56</v>
      </c>
      <c r="F33" s="61">
        <f t="shared" si="0"/>
        <v>296.56</v>
      </c>
      <c r="G33" s="63">
        <v>0</v>
      </c>
      <c r="H33" s="63">
        <v>0</v>
      </c>
      <c r="I33" s="64">
        <f t="shared" si="3"/>
        <v>0</v>
      </c>
      <c r="J33" s="56">
        <f t="shared" si="4"/>
        <v>0</v>
      </c>
      <c r="K33" s="56">
        <f t="shared" si="1"/>
        <v>296.56</v>
      </c>
      <c r="L33" s="61">
        <f t="shared" si="2"/>
        <v>296.56</v>
      </c>
      <c r="M33" s="10"/>
      <c r="N33" s="11"/>
      <c r="O33" s="12"/>
      <c r="P33" s="12"/>
      <c r="Q33" s="12"/>
    </row>
    <row r="34" spans="1:17" x14ac:dyDescent="0.2">
      <c r="A34" s="8">
        <v>26</v>
      </c>
      <c r="B34" s="9" t="s">
        <v>27</v>
      </c>
      <c r="C34" s="9" t="s">
        <v>143</v>
      </c>
      <c r="D34" s="56">
        <v>0</v>
      </c>
      <c r="E34" s="56">
        <v>528.79999999999995</v>
      </c>
      <c r="F34" s="61">
        <f t="shared" si="0"/>
        <v>528.79999999999995</v>
      </c>
      <c r="G34" s="63">
        <v>0</v>
      </c>
      <c r="H34" s="63">
        <v>0</v>
      </c>
      <c r="I34" s="64">
        <f t="shared" si="3"/>
        <v>0</v>
      </c>
      <c r="J34" s="56">
        <f t="shared" si="4"/>
        <v>0</v>
      </c>
      <c r="K34" s="56">
        <f t="shared" si="1"/>
        <v>528.79999999999995</v>
      </c>
      <c r="L34" s="61">
        <f t="shared" si="2"/>
        <v>528.79999999999995</v>
      </c>
      <c r="M34" s="10"/>
      <c r="N34" s="11"/>
      <c r="O34" s="12"/>
      <c r="P34" s="12"/>
      <c r="Q34" s="12"/>
    </row>
    <row r="35" spans="1:17" x14ac:dyDescent="0.2">
      <c r="A35" s="8">
        <v>27</v>
      </c>
      <c r="B35" s="9" t="s">
        <v>28</v>
      </c>
      <c r="C35" s="9" t="s">
        <v>144</v>
      </c>
      <c r="D35" s="56">
        <v>0</v>
      </c>
      <c r="E35" s="56">
        <v>0</v>
      </c>
      <c r="F35" s="61">
        <f t="shared" si="0"/>
        <v>0</v>
      </c>
      <c r="G35" s="63">
        <v>0</v>
      </c>
      <c r="H35" s="63">
        <v>0</v>
      </c>
      <c r="I35" s="64">
        <f t="shared" si="3"/>
        <v>0</v>
      </c>
      <c r="J35" s="56">
        <f t="shared" si="4"/>
        <v>0</v>
      </c>
      <c r="K35" s="56">
        <f t="shared" si="1"/>
        <v>0</v>
      </c>
      <c r="L35" s="61">
        <f t="shared" si="2"/>
        <v>0</v>
      </c>
      <c r="M35" s="10"/>
      <c r="N35" s="11"/>
      <c r="O35" s="12"/>
      <c r="P35" s="12"/>
      <c r="Q35" s="12"/>
    </row>
    <row r="36" spans="1:17" x14ac:dyDescent="0.2">
      <c r="A36" s="8">
        <v>28</v>
      </c>
      <c r="B36" s="9" t="s">
        <v>29</v>
      </c>
      <c r="C36" s="9" t="s">
        <v>145</v>
      </c>
      <c r="D36" s="56">
        <v>0</v>
      </c>
      <c r="E36" s="56">
        <v>0</v>
      </c>
      <c r="F36" s="61">
        <f t="shared" si="0"/>
        <v>0</v>
      </c>
      <c r="G36" s="63">
        <v>0</v>
      </c>
      <c r="H36" s="63">
        <v>0</v>
      </c>
      <c r="I36" s="64">
        <f t="shared" si="3"/>
        <v>0</v>
      </c>
      <c r="J36" s="56">
        <f t="shared" si="4"/>
        <v>0</v>
      </c>
      <c r="K36" s="56">
        <f t="shared" si="1"/>
        <v>0</v>
      </c>
      <c r="L36" s="61">
        <f t="shared" si="2"/>
        <v>0</v>
      </c>
      <c r="M36" s="10"/>
      <c r="N36" s="11"/>
      <c r="O36" s="12"/>
      <c r="P36" s="12"/>
      <c r="Q36" s="12"/>
    </row>
    <row r="37" spans="1:17" x14ac:dyDescent="0.2">
      <c r="A37" s="8">
        <v>29</v>
      </c>
      <c r="B37" s="9" t="s">
        <v>30</v>
      </c>
      <c r="C37" s="9" t="s">
        <v>146</v>
      </c>
      <c r="D37" s="56">
        <v>0</v>
      </c>
      <c r="E37" s="56">
        <v>0</v>
      </c>
      <c r="F37" s="61">
        <f t="shared" si="0"/>
        <v>0</v>
      </c>
      <c r="G37" s="63">
        <v>0</v>
      </c>
      <c r="H37" s="63">
        <v>0</v>
      </c>
      <c r="I37" s="64">
        <f t="shared" si="3"/>
        <v>0</v>
      </c>
      <c r="J37" s="56">
        <f t="shared" si="4"/>
        <v>0</v>
      </c>
      <c r="K37" s="56">
        <f t="shared" si="1"/>
        <v>0</v>
      </c>
      <c r="L37" s="61">
        <f t="shared" si="2"/>
        <v>0</v>
      </c>
      <c r="M37" s="10"/>
      <c r="N37" s="11"/>
      <c r="O37" s="12"/>
      <c r="P37" s="12"/>
      <c r="Q37" s="12"/>
    </row>
    <row r="38" spans="1:17" x14ac:dyDescent="0.2">
      <c r="A38" s="8">
        <v>30</v>
      </c>
      <c r="B38" s="9" t="s">
        <v>31</v>
      </c>
      <c r="C38" s="9" t="s">
        <v>147</v>
      </c>
      <c r="D38" s="56">
        <v>0</v>
      </c>
      <c r="E38" s="56">
        <v>0</v>
      </c>
      <c r="F38" s="61">
        <f t="shared" si="0"/>
        <v>0</v>
      </c>
      <c r="G38" s="63">
        <v>0</v>
      </c>
      <c r="H38" s="63">
        <v>0</v>
      </c>
      <c r="I38" s="64">
        <f t="shared" si="3"/>
        <v>0</v>
      </c>
      <c r="J38" s="56">
        <f t="shared" si="4"/>
        <v>0</v>
      </c>
      <c r="K38" s="56">
        <f t="shared" si="1"/>
        <v>0</v>
      </c>
      <c r="L38" s="61">
        <f t="shared" si="2"/>
        <v>0</v>
      </c>
      <c r="M38" s="10"/>
      <c r="N38" s="11"/>
      <c r="O38" s="12"/>
      <c r="P38" s="12"/>
      <c r="Q38" s="12"/>
    </row>
    <row r="39" spans="1:17" x14ac:dyDescent="0.2">
      <c r="A39" s="8">
        <v>31</v>
      </c>
      <c r="B39" s="9" t="s">
        <v>32</v>
      </c>
      <c r="C39" s="9" t="s">
        <v>148</v>
      </c>
      <c r="D39" s="56">
        <v>0</v>
      </c>
      <c r="E39" s="56">
        <v>301.64</v>
      </c>
      <c r="F39" s="61">
        <f t="shared" si="0"/>
        <v>301.64</v>
      </c>
      <c r="G39" s="63">
        <v>0</v>
      </c>
      <c r="H39" s="63">
        <v>0</v>
      </c>
      <c r="I39" s="64">
        <f t="shared" si="3"/>
        <v>0</v>
      </c>
      <c r="J39" s="56">
        <f t="shared" si="4"/>
        <v>0</v>
      </c>
      <c r="K39" s="56">
        <f t="shared" si="1"/>
        <v>301.64</v>
      </c>
      <c r="L39" s="61">
        <f t="shared" si="2"/>
        <v>301.64</v>
      </c>
      <c r="M39" s="10"/>
      <c r="N39" s="11"/>
      <c r="O39" s="12"/>
      <c r="P39" s="12"/>
      <c r="Q39" s="12"/>
    </row>
    <row r="40" spans="1:17" x14ac:dyDescent="0.2">
      <c r="A40" s="8">
        <v>32</v>
      </c>
      <c r="B40" s="9" t="s">
        <v>33</v>
      </c>
      <c r="C40" s="9" t="s">
        <v>149</v>
      </c>
      <c r="D40" s="56">
        <v>0</v>
      </c>
      <c r="E40" s="56">
        <v>9.74</v>
      </c>
      <c r="F40" s="61">
        <f t="shared" si="0"/>
        <v>9.74</v>
      </c>
      <c r="G40" s="63">
        <v>0</v>
      </c>
      <c r="H40" s="63">
        <v>0</v>
      </c>
      <c r="I40" s="64">
        <f t="shared" si="3"/>
        <v>0</v>
      </c>
      <c r="J40" s="56">
        <f t="shared" si="4"/>
        <v>0</v>
      </c>
      <c r="K40" s="56">
        <f t="shared" si="1"/>
        <v>9.74</v>
      </c>
      <c r="L40" s="61">
        <f t="shared" si="2"/>
        <v>9.74</v>
      </c>
      <c r="M40" s="10"/>
      <c r="N40" s="11"/>
      <c r="O40" s="12"/>
      <c r="P40" s="12"/>
      <c r="Q40" s="12"/>
    </row>
    <row r="41" spans="1:17" x14ac:dyDescent="0.2">
      <c r="A41" s="8">
        <v>33</v>
      </c>
      <c r="B41" s="9" t="s">
        <v>34</v>
      </c>
      <c r="C41" s="9" t="s">
        <v>150</v>
      </c>
      <c r="D41" s="56">
        <v>0</v>
      </c>
      <c r="E41" s="56">
        <v>36.869999999999997</v>
      </c>
      <c r="F41" s="61">
        <f t="shared" si="0"/>
        <v>36.869999999999997</v>
      </c>
      <c r="G41" s="63">
        <v>0</v>
      </c>
      <c r="H41" s="63">
        <v>0</v>
      </c>
      <c r="I41" s="64">
        <f t="shared" si="3"/>
        <v>0</v>
      </c>
      <c r="J41" s="56">
        <f t="shared" si="4"/>
        <v>0</v>
      </c>
      <c r="K41" s="56">
        <f t="shared" si="1"/>
        <v>36.869999999999997</v>
      </c>
      <c r="L41" s="61">
        <f t="shared" si="2"/>
        <v>36.869999999999997</v>
      </c>
      <c r="M41" s="10"/>
      <c r="N41" s="11"/>
      <c r="O41" s="12"/>
      <c r="P41" s="12"/>
      <c r="Q41" s="12"/>
    </row>
    <row r="42" spans="1:17" x14ac:dyDescent="0.2">
      <c r="A42" s="8">
        <v>34</v>
      </c>
      <c r="B42" s="9" t="s">
        <v>35</v>
      </c>
      <c r="C42" s="9" t="s">
        <v>151</v>
      </c>
      <c r="D42" s="56">
        <v>0</v>
      </c>
      <c r="E42" s="56">
        <v>0</v>
      </c>
      <c r="F42" s="61">
        <f t="shared" si="0"/>
        <v>0</v>
      </c>
      <c r="G42" s="63">
        <v>0</v>
      </c>
      <c r="H42" s="63">
        <v>0</v>
      </c>
      <c r="I42" s="64">
        <f t="shared" si="3"/>
        <v>0</v>
      </c>
      <c r="J42" s="56">
        <f t="shared" si="4"/>
        <v>0</v>
      </c>
      <c r="K42" s="56">
        <f t="shared" si="1"/>
        <v>0</v>
      </c>
      <c r="L42" s="61">
        <f t="shared" si="2"/>
        <v>0</v>
      </c>
      <c r="M42" s="10"/>
      <c r="N42" s="11"/>
      <c r="O42" s="12"/>
      <c r="P42" s="12"/>
      <c r="Q42" s="12"/>
    </row>
    <row r="43" spans="1:17" x14ac:dyDescent="0.2">
      <c r="A43" s="8">
        <v>35</v>
      </c>
      <c r="B43" s="9" t="s">
        <v>36</v>
      </c>
      <c r="C43" s="9" t="s">
        <v>152</v>
      </c>
      <c r="D43" s="56">
        <v>0</v>
      </c>
      <c r="E43" s="56">
        <v>336.68</v>
      </c>
      <c r="F43" s="61">
        <f t="shared" si="0"/>
        <v>336.68</v>
      </c>
      <c r="G43" s="63">
        <v>0</v>
      </c>
      <c r="H43" s="63">
        <v>0</v>
      </c>
      <c r="I43" s="64">
        <f t="shared" si="3"/>
        <v>0</v>
      </c>
      <c r="J43" s="56">
        <f t="shared" si="4"/>
        <v>0</v>
      </c>
      <c r="K43" s="56">
        <f t="shared" si="1"/>
        <v>336.68</v>
      </c>
      <c r="L43" s="61">
        <f t="shared" si="2"/>
        <v>336.68</v>
      </c>
      <c r="M43" s="10"/>
      <c r="N43" s="11"/>
      <c r="O43" s="12"/>
      <c r="P43" s="12"/>
      <c r="Q43" s="12"/>
    </row>
    <row r="44" spans="1:17" x14ac:dyDescent="0.2">
      <c r="A44" s="8">
        <v>36</v>
      </c>
      <c r="B44" s="9" t="s">
        <v>37</v>
      </c>
      <c r="C44" s="9" t="s">
        <v>153</v>
      </c>
      <c r="D44" s="56">
        <v>0</v>
      </c>
      <c r="E44" s="56">
        <v>0</v>
      </c>
      <c r="F44" s="61">
        <f t="shared" si="0"/>
        <v>0</v>
      </c>
      <c r="G44" s="63">
        <v>0</v>
      </c>
      <c r="H44" s="63">
        <v>0</v>
      </c>
      <c r="I44" s="64">
        <f t="shared" si="3"/>
        <v>0</v>
      </c>
      <c r="J44" s="56">
        <f t="shared" si="4"/>
        <v>0</v>
      </c>
      <c r="K44" s="56">
        <f t="shared" si="1"/>
        <v>0</v>
      </c>
      <c r="L44" s="61">
        <f t="shared" si="2"/>
        <v>0</v>
      </c>
      <c r="M44" s="10"/>
      <c r="N44" s="11"/>
      <c r="O44" s="12"/>
      <c r="P44" s="12"/>
      <c r="Q44" s="12"/>
    </row>
    <row r="45" spans="1:17" x14ac:dyDescent="0.2">
      <c r="A45" s="8">
        <v>37</v>
      </c>
      <c r="B45" s="9" t="s">
        <v>38</v>
      </c>
      <c r="C45" s="9" t="s">
        <v>154</v>
      </c>
      <c r="D45" s="56">
        <v>0</v>
      </c>
      <c r="E45" s="56">
        <v>0</v>
      </c>
      <c r="F45" s="61">
        <f t="shared" si="0"/>
        <v>0</v>
      </c>
      <c r="G45" s="63">
        <v>0</v>
      </c>
      <c r="H45" s="63">
        <v>0</v>
      </c>
      <c r="I45" s="64">
        <f t="shared" si="3"/>
        <v>0</v>
      </c>
      <c r="J45" s="56">
        <f t="shared" si="4"/>
        <v>0</v>
      </c>
      <c r="K45" s="56">
        <f t="shared" si="1"/>
        <v>0</v>
      </c>
      <c r="L45" s="61">
        <f t="shared" si="2"/>
        <v>0</v>
      </c>
      <c r="M45" s="10"/>
      <c r="N45" s="11"/>
      <c r="O45" s="12"/>
      <c r="P45" s="12"/>
      <c r="Q45" s="12"/>
    </row>
    <row r="46" spans="1:17" x14ac:dyDescent="0.2">
      <c r="A46" s="8">
        <v>38</v>
      </c>
      <c r="B46" s="9" t="s">
        <v>39</v>
      </c>
      <c r="C46" s="9" t="s">
        <v>155</v>
      </c>
      <c r="D46" s="56">
        <v>0</v>
      </c>
      <c r="E46" s="56">
        <v>0</v>
      </c>
      <c r="F46" s="61">
        <f t="shared" si="0"/>
        <v>0</v>
      </c>
      <c r="G46" s="63">
        <v>0</v>
      </c>
      <c r="H46" s="63">
        <v>0</v>
      </c>
      <c r="I46" s="64">
        <f t="shared" si="3"/>
        <v>0</v>
      </c>
      <c r="J46" s="56">
        <f t="shared" si="4"/>
        <v>0</v>
      </c>
      <c r="K46" s="56">
        <f t="shared" si="1"/>
        <v>0</v>
      </c>
      <c r="L46" s="61">
        <f t="shared" si="2"/>
        <v>0</v>
      </c>
      <c r="M46" s="10"/>
      <c r="N46" s="11"/>
      <c r="O46" s="12"/>
      <c r="P46" s="12"/>
      <c r="Q46" s="12"/>
    </row>
    <row r="47" spans="1:17" x14ac:dyDescent="0.2">
      <c r="A47" s="8">
        <v>39</v>
      </c>
      <c r="B47" s="9" t="s">
        <v>40</v>
      </c>
      <c r="C47" s="9" t="s">
        <v>156</v>
      </c>
      <c r="D47" s="56">
        <v>0</v>
      </c>
      <c r="E47" s="56">
        <v>209.16</v>
      </c>
      <c r="F47" s="61">
        <f t="shared" si="0"/>
        <v>209.16</v>
      </c>
      <c r="G47" s="63">
        <v>0</v>
      </c>
      <c r="H47" s="63">
        <v>0</v>
      </c>
      <c r="I47" s="64">
        <f t="shared" si="3"/>
        <v>0</v>
      </c>
      <c r="J47" s="56">
        <f t="shared" si="4"/>
        <v>0</v>
      </c>
      <c r="K47" s="56">
        <f t="shared" si="1"/>
        <v>209.16</v>
      </c>
      <c r="L47" s="61">
        <f t="shared" si="2"/>
        <v>209.16</v>
      </c>
      <c r="M47" s="10"/>
      <c r="N47" s="11"/>
      <c r="O47" s="12"/>
      <c r="P47" s="12"/>
      <c r="Q47" s="12"/>
    </row>
    <row r="48" spans="1:17" x14ac:dyDescent="0.2">
      <c r="A48" s="8">
        <v>40</v>
      </c>
      <c r="B48" s="9" t="s">
        <v>41</v>
      </c>
      <c r="C48" s="9" t="s">
        <v>157</v>
      </c>
      <c r="D48" s="56">
        <v>0</v>
      </c>
      <c r="E48" s="56">
        <v>56.82</v>
      </c>
      <c r="F48" s="61">
        <f t="shared" si="0"/>
        <v>56.82</v>
      </c>
      <c r="G48" s="63">
        <v>0</v>
      </c>
      <c r="H48" s="63">
        <v>0</v>
      </c>
      <c r="I48" s="64">
        <f t="shared" si="3"/>
        <v>0</v>
      </c>
      <c r="J48" s="56">
        <f t="shared" si="4"/>
        <v>0</v>
      </c>
      <c r="K48" s="56">
        <f t="shared" si="1"/>
        <v>56.82</v>
      </c>
      <c r="L48" s="61">
        <f t="shared" si="2"/>
        <v>56.82</v>
      </c>
      <c r="M48" s="10"/>
      <c r="N48" s="11"/>
      <c r="O48" s="12"/>
      <c r="P48" s="12"/>
      <c r="Q48" s="12"/>
    </row>
    <row r="49" spans="1:17" x14ac:dyDescent="0.2">
      <c r="A49" s="8">
        <v>41</v>
      </c>
      <c r="B49" s="9" t="s">
        <v>42</v>
      </c>
      <c r="C49" s="9" t="s">
        <v>158</v>
      </c>
      <c r="D49" s="56">
        <v>0</v>
      </c>
      <c r="E49" s="56">
        <v>0</v>
      </c>
      <c r="F49" s="61">
        <f t="shared" si="0"/>
        <v>0</v>
      </c>
      <c r="G49" s="63">
        <v>0</v>
      </c>
      <c r="H49" s="63">
        <v>0</v>
      </c>
      <c r="I49" s="64">
        <f t="shared" si="3"/>
        <v>0</v>
      </c>
      <c r="J49" s="56">
        <f t="shared" si="4"/>
        <v>0</v>
      </c>
      <c r="K49" s="56">
        <f t="shared" si="1"/>
        <v>0</v>
      </c>
      <c r="L49" s="61">
        <f t="shared" si="2"/>
        <v>0</v>
      </c>
      <c r="M49" s="10"/>
      <c r="N49" s="11"/>
      <c r="O49" s="12"/>
      <c r="P49" s="12"/>
      <c r="Q49" s="12"/>
    </row>
    <row r="50" spans="1:17" x14ac:dyDescent="0.2">
      <c r="A50" s="8">
        <v>42</v>
      </c>
      <c r="B50" s="9" t="s">
        <v>43</v>
      </c>
      <c r="C50" s="9" t="s">
        <v>159</v>
      </c>
      <c r="D50" s="56">
        <v>0</v>
      </c>
      <c r="E50" s="56">
        <v>36.53</v>
      </c>
      <c r="F50" s="61">
        <f t="shared" si="0"/>
        <v>36.53</v>
      </c>
      <c r="G50" s="63">
        <v>0</v>
      </c>
      <c r="H50" s="63">
        <v>0</v>
      </c>
      <c r="I50" s="64">
        <f t="shared" si="3"/>
        <v>0</v>
      </c>
      <c r="J50" s="56">
        <f t="shared" si="4"/>
        <v>0</v>
      </c>
      <c r="K50" s="56">
        <f t="shared" si="1"/>
        <v>36.53</v>
      </c>
      <c r="L50" s="61">
        <f t="shared" si="2"/>
        <v>36.53</v>
      </c>
      <c r="M50" s="10"/>
      <c r="N50" s="11"/>
      <c r="O50" s="12"/>
      <c r="P50" s="12"/>
      <c r="Q50" s="12"/>
    </row>
    <row r="51" spans="1:17" x14ac:dyDescent="0.2">
      <c r="A51" s="8">
        <v>43</v>
      </c>
      <c r="B51" s="9" t="s">
        <v>44</v>
      </c>
      <c r="C51" s="9" t="s">
        <v>160</v>
      </c>
      <c r="D51" s="56">
        <v>0</v>
      </c>
      <c r="E51" s="56">
        <v>585.96</v>
      </c>
      <c r="F51" s="61">
        <f t="shared" si="0"/>
        <v>585.96</v>
      </c>
      <c r="G51" s="63">
        <v>0</v>
      </c>
      <c r="H51" s="63">
        <v>0</v>
      </c>
      <c r="I51" s="64">
        <f t="shared" si="3"/>
        <v>0</v>
      </c>
      <c r="J51" s="56">
        <f t="shared" si="4"/>
        <v>0</v>
      </c>
      <c r="K51" s="56">
        <f t="shared" si="1"/>
        <v>585.96</v>
      </c>
      <c r="L51" s="61">
        <f t="shared" si="2"/>
        <v>585.96</v>
      </c>
      <c r="M51" s="10"/>
      <c r="N51" s="11"/>
      <c r="O51" s="12"/>
      <c r="P51" s="12"/>
      <c r="Q51" s="12"/>
    </row>
    <row r="52" spans="1:17" x14ac:dyDescent="0.2">
      <c r="A52" s="8">
        <v>44</v>
      </c>
      <c r="B52" s="9" t="s">
        <v>45</v>
      </c>
      <c r="C52" s="9" t="s">
        <v>161</v>
      </c>
      <c r="D52" s="56">
        <v>0</v>
      </c>
      <c r="E52" s="56">
        <v>307.12</v>
      </c>
      <c r="F52" s="61">
        <f t="shared" si="0"/>
        <v>307.12</v>
      </c>
      <c r="G52" s="63">
        <v>0</v>
      </c>
      <c r="H52" s="63">
        <v>0</v>
      </c>
      <c r="I52" s="64">
        <f t="shared" si="3"/>
        <v>0</v>
      </c>
      <c r="J52" s="56">
        <f t="shared" si="4"/>
        <v>0</v>
      </c>
      <c r="K52" s="56">
        <f t="shared" si="1"/>
        <v>307.12</v>
      </c>
      <c r="L52" s="61">
        <f t="shared" si="2"/>
        <v>307.12</v>
      </c>
      <c r="M52" s="10"/>
      <c r="N52" s="11"/>
      <c r="O52" s="12"/>
      <c r="P52" s="12"/>
      <c r="Q52" s="12"/>
    </row>
    <row r="53" spans="1:17" x14ac:dyDescent="0.2">
      <c r="A53" s="8">
        <v>45</v>
      </c>
      <c r="B53" s="9" t="s">
        <v>46</v>
      </c>
      <c r="C53" s="9" t="s">
        <v>162</v>
      </c>
      <c r="D53" s="56">
        <v>0</v>
      </c>
      <c r="E53" s="56">
        <v>48.03</v>
      </c>
      <c r="F53" s="61">
        <f t="shared" si="0"/>
        <v>48.03</v>
      </c>
      <c r="G53" s="63">
        <v>0</v>
      </c>
      <c r="H53" s="63">
        <v>0</v>
      </c>
      <c r="I53" s="64">
        <f t="shared" si="3"/>
        <v>0</v>
      </c>
      <c r="J53" s="56">
        <f t="shared" si="4"/>
        <v>0</v>
      </c>
      <c r="K53" s="56">
        <f t="shared" si="1"/>
        <v>48.03</v>
      </c>
      <c r="L53" s="61">
        <f t="shared" si="2"/>
        <v>48.03</v>
      </c>
      <c r="M53" s="10"/>
      <c r="N53" s="11"/>
      <c r="O53" s="12"/>
      <c r="P53" s="12"/>
      <c r="Q53" s="12"/>
    </row>
    <row r="54" spans="1:17" x14ac:dyDescent="0.2">
      <c r="A54" s="8">
        <v>46</v>
      </c>
      <c r="B54" s="9" t="s">
        <v>47</v>
      </c>
      <c r="C54" s="9" t="s">
        <v>163</v>
      </c>
      <c r="D54" s="56">
        <v>0</v>
      </c>
      <c r="E54" s="56">
        <v>0</v>
      </c>
      <c r="F54" s="61">
        <f t="shared" si="0"/>
        <v>0</v>
      </c>
      <c r="G54" s="63">
        <v>0</v>
      </c>
      <c r="H54" s="63">
        <v>0</v>
      </c>
      <c r="I54" s="64">
        <f t="shared" si="3"/>
        <v>0</v>
      </c>
      <c r="J54" s="56">
        <f t="shared" si="4"/>
        <v>0</v>
      </c>
      <c r="K54" s="56">
        <f t="shared" si="1"/>
        <v>0</v>
      </c>
      <c r="L54" s="61">
        <f t="shared" si="2"/>
        <v>0</v>
      </c>
      <c r="M54" s="10"/>
      <c r="N54" s="11"/>
      <c r="O54" s="12"/>
      <c r="P54" s="12"/>
      <c r="Q54" s="12"/>
    </row>
    <row r="55" spans="1:17" x14ac:dyDescent="0.2">
      <c r="A55" s="8">
        <v>47</v>
      </c>
      <c r="B55" s="9" t="s">
        <v>48</v>
      </c>
      <c r="C55" s="9" t="s">
        <v>164</v>
      </c>
      <c r="D55" s="56">
        <v>0</v>
      </c>
      <c r="E55" s="56">
        <v>115.68</v>
      </c>
      <c r="F55" s="61">
        <f t="shared" si="0"/>
        <v>115.68</v>
      </c>
      <c r="G55" s="63">
        <v>0</v>
      </c>
      <c r="H55" s="63">
        <v>0</v>
      </c>
      <c r="I55" s="64">
        <f>SUM(G55:H55)</f>
        <v>0</v>
      </c>
      <c r="J55" s="56">
        <f t="shared" si="4"/>
        <v>0</v>
      </c>
      <c r="K55" s="56">
        <f t="shared" si="1"/>
        <v>115.68</v>
      </c>
      <c r="L55" s="61">
        <f t="shared" si="2"/>
        <v>115.68</v>
      </c>
      <c r="M55" s="10"/>
      <c r="N55" s="11"/>
      <c r="O55" s="12"/>
      <c r="P55" s="12"/>
      <c r="Q55" s="12"/>
    </row>
    <row r="56" spans="1:17" x14ac:dyDescent="0.2">
      <c r="A56" s="14">
        <v>48</v>
      </c>
      <c r="B56" s="15" t="s">
        <v>49</v>
      </c>
      <c r="C56" s="15" t="s">
        <v>165</v>
      </c>
      <c r="D56" s="56">
        <v>0</v>
      </c>
      <c r="E56" s="56">
        <v>0</v>
      </c>
      <c r="F56" s="61">
        <f>SUM(D56:E56)</f>
        <v>0</v>
      </c>
      <c r="G56" s="63">
        <v>0</v>
      </c>
      <c r="H56" s="63">
        <v>0</v>
      </c>
      <c r="I56" s="64">
        <f>SUM(G56:H56)</f>
        <v>0</v>
      </c>
      <c r="J56" s="56">
        <f t="shared" ref="J56:J89" si="5">D56+G56</f>
        <v>0</v>
      </c>
      <c r="K56" s="56">
        <f t="shared" ref="K56:K89" si="6">E56+H56</f>
        <v>0</v>
      </c>
      <c r="L56" s="61">
        <f>SUM(J56:K56)</f>
        <v>0</v>
      </c>
      <c r="M56" s="10"/>
      <c r="N56" s="11"/>
      <c r="O56" s="16"/>
      <c r="P56" s="16"/>
      <c r="Q56" s="16"/>
    </row>
    <row r="57" spans="1:17" x14ac:dyDescent="0.2">
      <c r="A57" s="14">
        <v>49</v>
      </c>
      <c r="B57" s="15" t="s">
        <v>50</v>
      </c>
      <c r="C57" s="15" t="s">
        <v>166</v>
      </c>
      <c r="D57" s="56">
        <v>0</v>
      </c>
      <c r="E57" s="56">
        <v>0</v>
      </c>
      <c r="F57" s="61">
        <f t="shared" ref="F57:F110" si="7">SUM(D57:E57)</f>
        <v>0</v>
      </c>
      <c r="G57" s="63">
        <v>0</v>
      </c>
      <c r="H57" s="63">
        <v>0</v>
      </c>
      <c r="I57" s="64">
        <f>SUM(G57:H57)</f>
        <v>0</v>
      </c>
      <c r="J57" s="56">
        <f t="shared" si="5"/>
        <v>0</v>
      </c>
      <c r="K57" s="56">
        <f t="shared" si="6"/>
        <v>0</v>
      </c>
      <c r="L57" s="61">
        <f t="shared" ref="L57:L110" si="8">SUM(J57:K57)</f>
        <v>0</v>
      </c>
      <c r="M57" s="10"/>
      <c r="N57" s="11"/>
      <c r="O57" s="16"/>
      <c r="P57" s="16"/>
      <c r="Q57" s="16"/>
    </row>
    <row r="58" spans="1:17" x14ac:dyDescent="0.2">
      <c r="A58" s="14">
        <v>50</v>
      </c>
      <c r="B58" s="15" t="s">
        <v>51</v>
      </c>
      <c r="C58" s="15" t="s">
        <v>167</v>
      </c>
      <c r="D58" s="56">
        <v>0</v>
      </c>
      <c r="E58" s="56">
        <v>8.39</v>
      </c>
      <c r="F58" s="61">
        <f t="shared" si="7"/>
        <v>8.39</v>
      </c>
      <c r="G58" s="63">
        <v>0</v>
      </c>
      <c r="H58" s="63">
        <v>0</v>
      </c>
      <c r="I58" s="64">
        <f t="shared" ref="I58:I109" si="9">SUM(G58:H58)</f>
        <v>0</v>
      </c>
      <c r="J58" s="65">
        <f t="shared" si="5"/>
        <v>0</v>
      </c>
      <c r="K58" s="65">
        <f t="shared" si="6"/>
        <v>8.39</v>
      </c>
      <c r="L58" s="61">
        <f t="shared" si="8"/>
        <v>8.39</v>
      </c>
      <c r="M58" s="10"/>
      <c r="N58" s="11"/>
      <c r="O58" s="16"/>
      <c r="P58" s="16"/>
      <c r="Q58" s="16"/>
    </row>
    <row r="59" spans="1:17" x14ac:dyDescent="0.2">
      <c r="A59" s="14">
        <v>51</v>
      </c>
      <c r="B59" s="15" t="s">
        <v>52</v>
      </c>
      <c r="C59" s="15" t="s">
        <v>168</v>
      </c>
      <c r="D59" s="56">
        <v>0</v>
      </c>
      <c r="E59" s="56">
        <v>920.81</v>
      </c>
      <c r="F59" s="61">
        <f t="shared" si="7"/>
        <v>920.81</v>
      </c>
      <c r="G59" s="63">
        <v>0</v>
      </c>
      <c r="H59" s="63">
        <v>0</v>
      </c>
      <c r="I59" s="64">
        <f t="shared" si="9"/>
        <v>0</v>
      </c>
      <c r="J59" s="56">
        <f t="shared" si="5"/>
        <v>0</v>
      </c>
      <c r="K59" s="56">
        <f t="shared" si="6"/>
        <v>920.81</v>
      </c>
      <c r="L59" s="61">
        <f t="shared" si="8"/>
        <v>920.81</v>
      </c>
      <c r="M59" s="10"/>
      <c r="N59" s="11"/>
      <c r="O59" s="16"/>
      <c r="P59" s="16"/>
      <c r="Q59" s="16"/>
    </row>
    <row r="60" spans="1:17" x14ac:dyDescent="0.2">
      <c r="A60" s="14">
        <v>52</v>
      </c>
      <c r="B60" s="15" t="s">
        <v>53</v>
      </c>
      <c r="C60" s="15" t="s">
        <v>169</v>
      </c>
      <c r="D60" s="56">
        <v>0</v>
      </c>
      <c r="E60" s="56">
        <v>40.659999999999997</v>
      </c>
      <c r="F60" s="61">
        <f t="shared" si="7"/>
        <v>40.659999999999997</v>
      </c>
      <c r="G60" s="63">
        <v>0</v>
      </c>
      <c r="H60" s="63">
        <v>0</v>
      </c>
      <c r="I60" s="64">
        <f t="shared" si="9"/>
        <v>0</v>
      </c>
      <c r="J60" s="56">
        <f t="shared" si="5"/>
        <v>0</v>
      </c>
      <c r="K60" s="56">
        <f t="shared" si="6"/>
        <v>40.659999999999997</v>
      </c>
      <c r="L60" s="61">
        <f t="shared" si="8"/>
        <v>40.659999999999997</v>
      </c>
      <c r="M60" s="10"/>
      <c r="N60" s="11"/>
      <c r="O60" s="16"/>
      <c r="P60" s="16"/>
      <c r="Q60" s="16"/>
    </row>
    <row r="61" spans="1:17" x14ac:dyDescent="0.2">
      <c r="A61" s="14">
        <v>53</v>
      </c>
      <c r="B61" s="15" t="s">
        <v>54</v>
      </c>
      <c r="C61" s="15" t="s">
        <v>170</v>
      </c>
      <c r="D61" s="56">
        <v>0</v>
      </c>
      <c r="E61" s="56">
        <v>420.63</v>
      </c>
      <c r="F61" s="61">
        <f t="shared" si="7"/>
        <v>420.63</v>
      </c>
      <c r="G61" s="63">
        <v>0</v>
      </c>
      <c r="H61" s="63">
        <v>0</v>
      </c>
      <c r="I61" s="64">
        <f t="shared" si="9"/>
        <v>0</v>
      </c>
      <c r="J61" s="56">
        <f t="shared" si="5"/>
        <v>0</v>
      </c>
      <c r="K61" s="56">
        <f t="shared" si="6"/>
        <v>420.63</v>
      </c>
      <c r="L61" s="61">
        <f t="shared" si="8"/>
        <v>420.63</v>
      </c>
      <c r="M61" s="10"/>
      <c r="N61" s="11"/>
      <c r="O61" s="16"/>
      <c r="P61" s="16"/>
      <c r="Q61" s="16"/>
    </row>
    <row r="62" spans="1:17" x14ac:dyDescent="0.2">
      <c r="A62" s="14">
        <v>54</v>
      </c>
      <c r="B62" s="15" t="s">
        <v>55</v>
      </c>
      <c r="C62" s="15" t="s">
        <v>171</v>
      </c>
      <c r="D62" s="56">
        <v>0</v>
      </c>
      <c r="E62" s="56">
        <v>272.14</v>
      </c>
      <c r="F62" s="61">
        <f t="shared" si="7"/>
        <v>272.14</v>
      </c>
      <c r="G62" s="63">
        <v>0</v>
      </c>
      <c r="H62" s="63">
        <v>0</v>
      </c>
      <c r="I62" s="64">
        <f t="shared" si="9"/>
        <v>0</v>
      </c>
      <c r="J62" s="56">
        <f t="shared" si="5"/>
        <v>0</v>
      </c>
      <c r="K62" s="56">
        <f t="shared" si="6"/>
        <v>272.14</v>
      </c>
      <c r="L62" s="61">
        <f t="shared" si="8"/>
        <v>272.14</v>
      </c>
      <c r="M62" s="10"/>
      <c r="N62" s="11"/>
      <c r="O62" s="16"/>
      <c r="P62" s="16"/>
      <c r="Q62" s="16"/>
    </row>
    <row r="63" spans="1:17" x14ac:dyDescent="0.2">
      <c r="A63" s="14">
        <v>55</v>
      </c>
      <c r="B63" s="15" t="s">
        <v>56</v>
      </c>
      <c r="C63" s="15" t="s">
        <v>172</v>
      </c>
      <c r="D63" s="56">
        <v>0</v>
      </c>
      <c r="E63" s="56">
        <v>0</v>
      </c>
      <c r="F63" s="61">
        <f t="shared" si="7"/>
        <v>0</v>
      </c>
      <c r="G63" s="63">
        <v>0</v>
      </c>
      <c r="H63" s="63">
        <v>0</v>
      </c>
      <c r="I63" s="64">
        <f t="shared" si="9"/>
        <v>0</v>
      </c>
      <c r="J63" s="56">
        <f t="shared" si="5"/>
        <v>0</v>
      </c>
      <c r="K63" s="56">
        <f t="shared" si="6"/>
        <v>0</v>
      </c>
      <c r="L63" s="61">
        <f t="shared" si="8"/>
        <v>0</v>
      </c>
      <c r="M63" s="10"/>
      <c r="N63" s="11"/>
      <c r="O63" s="16"/>
      <c r="P63" s="16"/>
      <c r="Q63" s="16"/>
    </row>
    <row r="64" spans="1:17" x14ac:dyDescent="0.2">
      <c r="A64" s="14">
        <v>56</v>
      </c>
      <c r="B64" s="15" t="s">
        <v>57</v>
      </c>
      <c r="C64" s="15" t="s">
        <v>173</v>
      </c>
      <c r="D64" s="56">
        <v>0</v>
      </c>
      <c r="E64" s="56">
        <v>0</v>
      </c>
      <c r="F64" s="61">
        <f t="shared" si="7"/>
        <v>0</v>
      </c>
      <c r="G64" s="63">
        <v>0</v>
      </c>
      <c r="H64" s="63">
        <v>0</v>
      </c>
      <c r="I64" s="64">
        <f t="shared" si="9"/>
        <v>0</v>
      </c>
      <c r="J64" s="56">
        <f t="shared" si="5"/>
        <v>0</v>
      </c>
      <c r="K64" s="56">
        <f t="shared" si="6"/>
        <v>0</v>
      </c>
      <c r="L64" s="61">
        <f t="shared" si="8"/>
        <v>0</v>
      </c>
      <c r="M64" s="10"/>
      <c r="N64" s="11"/>
      <c r="O64" s="16"/>
      <c r="P64" s="16"/>
      <c r="Q64" s="16"/>
    </row>
    <row r="65" spans="1:17" x14ac:dyDescent="0.2">
      <c r="A65" s="14">
        <v>57</v>
      </c>
      <c r="B65" s="15" t="s">
        <v>58</v>
      </c>
      <c r="C65" s="15" t="s">
        <v>174</v>
      </c>
      <c r="D65" s="56">
        <v>0</v>
      </c>
      <c r="E65" s="56">
        <v>7.58</v>
      </c>
      <c r="F65" s="61">
        <f t="shared" si="7"/>
        <v>7.58</v>
      </c>
      <c r="G65" s="63">
        <v>0</v>
      </c>
      <c r="H65" s="63">
        <v>0</v>
      </c>
      <c r="I65" s="64">
        <f t="shared" si="9"/>
        <v>0</v>
      </c>
      <c r="J65" s="56">
        <f t="shared" si="5"/>
        <v>0</v>
      </c>
      <c r="K65" s="56">
        <f t="shared" si="6"/>
        <v>7.58</v>
      </c>
      <c r="L65" s="61">
        <f t="shared" si="8"/>
        <v>7.58</v>
      </c>
      <c r="M65" s="10"/>
      <c r="N65" s="11"/>
      <c r="O65" s="16"/>
      <c r="P65" s="16"/>
      <c r="Q65" s="16"/>
    </row>
    <row r="66" spans="1:17" x14ac:dyDescent="0.2">
      <c r="A66" s="14">
        <v>58</v>
      </c>
      <c r="B66" s="15" t="s">
        <v>59</v>
      </c>
      <c r="C66" s="15" t="s">
        <v>175</v>
      </c>
      <c r="D66" s="56">
        <v>0</v>
      </c>
      <c r="E66" s="56">
        <v>0</v>
      </c>
      <c r="F66" s="61">
        <f t="shared" si="7"/>
        <v>0</v>
      </c>
      <c r="G66" s="63">
        <v>0</v>
      </c>
      <c r="H66" s="63">
        <v>0</v>
      </c>
      <c r="I66" s="64">
        <f t="shared" si="9"/>
        <v>0</v>
      </c>
      <c r="J66" s="56">
        <f t="shared" si="5"/>
        <v>0</v>
      </c>
      <c r="K66" s="56">
        <f t="shared" si="6"/>
        <v>0</v>
      </c>
      <c r="L66" s="61">
        <f t="shared" si="8"/>
        <v>0</v>
      </c>
      <c r="M66" s="10"/>
      <c r="N66" s="11"/>
      <c r="O66" s="16"/>
      <c r="P66" s="16"/>
      <c r="Q66" s="16"/>
    </row>
    <row r="67" spans="1:17" x14ac:dyDescent="0.2">
      <c r="A67" s="14">
        <v>59</v>
      </c>
      <c r="B67" s="15" t="s">
        <v>60</v>
      </c>
      <c r="C67" s="9" t="s">
        <v>176</v>
      </c>
      <c r="D67" s="56">
        <v>0</v>
      </c>
      <c r="E67" s="56">
        <v>0</v>
      </c>
      <c r="F67" s="61">
        <f t="shared" si="7"/>
        <v>0</v>
      </c>
      <c r="G67" s="63">
        <v>0</v>
      </c>
      <c r="H67" s="63">
        <v>0</v>
      </c>
      <c r="I67" s="64">
        <f t="shared" si="9"/>
        <v>0</v>
      </c>
      <c r="J67" s="56">
        <f t="shared" si="5"/>
        <v>0</v>
      </c>
      <c r="K67" s="56">
        <f t="shared" si="6"/>
        <v>0</v>
      </c>
      <c r="L67" s="61">
        <f t="shared" si="8"/>
        <v>0</v>
      </c>
      <c r="M67" s="10"/>
      <c r="N67" s="11"/>
      <c r="O67" s="16"/>
      <c r="P67" s="16"/>
      <c r="Q67" s="16"/>
    </row>
    <row r="68" spans="1:17" ht="30.75" customHeight="1" x14ac:dyDescent="0.2">
      <c r="D68" s="78"/>
      <c r="E68" s="66" t="s">
        <v>229</v>
      </c>
      <c r="F68" s="77"/>
      <c r="G68" s="78"/>
      <c r="H68" s="66" t="s">
        <v>104</v>
      </c>
      <c r="I68" s="77"/>
      <c r="J68" s="78"/>
      <c r="K68" s="66" t="s">
        <v>105</v>
      </c>
      <c r="L68" s="77"/>
    </row>
    <row r="69" spans="1:17" s="7" customFormat="1" x14ac:dyDescent="0.2">
      <c r="A69" s="4" t="s">
        <v>106</v>
      </c>
      <c r="B69" s="5" t="s">
        <v>1</v>
      </c>
      <c r="C69" s="5" t="s">
        <v>116</v>
      </c>
      <c r="D69" s="67" t="s">
        <v>255</v>
      </c>
      <c r="E69" s="68" t="s">
        <v>256</v>
      </c>
      <c r="F69" s="68" t="s">
        <v>0</v>
      </c>
      <c r="G69" s="67" t="s">
        <v>255</v>
      </c>
      <c r="H69" s="68" t="s">
        <v>256</v>
      </c>
      <c r="I69" s="69" t="s">
        <v>0</v>
      </c>
      <c r="J69" s="67" t="s">
        <v>255</v>
      </c>
      <c r="K69" s="68" t="s">
        <v>256</v>
      </c>
      <c r="L69" s="70" t="s">
        <v>0</v>
      </c>
    </row>
    <row r="70" spans="1:17" x14ac:dyDescent="0.2">
      <c r="A70" s="14">
        <v>60</v>
      </c>
      <c r="B70" s="15" t="s">
        <v>61</v>
      </c>
      <c r="C70" s="15" t="s">
        <v>177</v>
      </c>
      <c r="D70" s="56">
        <v>0</v>
      </c>
      <c r="E70" s="56">
        <v>0</v>
      </c>
      <c r="F70" s="61">
        <f t="shared" si="7"/>
        <v>0</v>
      </c>
      <c r="G70" s="63">
        <v>0</v>
      </c>
      <c r="H70" s="63">
        <v>0</v>
      </c>
      <c r="I70" s="64">
        <f t="shared" si="9"/>
        <v>0</v>
      </c>
      <c r="J70" s="56">
        <f t="shared" si="5"/>
        <v>0</v>
      </c>
      <c r="K70" s="56">
        <f t="shared" si="6"/>
        <v>0</v>
      </c>
      <c r="L70" s="61">
        <f t="shared" si="8"/>
        <v>0</v>
      </c>
      <c r="M70" s="10"/>
      <c r="N70" s="11"/>
      <c r="O70" s="16"/>
      <c r="P70" s="16"/>
      <c r="Q70" s="16"/>
    </row>
    <row r="71" spans="1:17" x14ac:dyDescent="0.2">
      <c r="A71" s="14">
        <v>61</v>
      </c>
      <c r="B71" s="15" t="s">
        <v>62</v>
      </c>
      <c r="C71" s="15" t="s">
        <v>178</v>
      </c>
      <c r="D71" s="56">
        <v>0</v>
      </c>
      <c r="E71" s="56">
        <v>80.7</v>
      </c>
      <c r="F71" s="61">
        <f t="shared" si="7"/>
        <v>80.7</v>
      </c>
      <c r="G71" s="63">
        <v>0</v>
      </c>
      <c r="H71" s="63">
        <v>0</v>
      </c>
      <c r="I71" s="64">
        <f t="shared" si="9"/>
        <v>0</v>
      </c>
      <c r="J71" s="56">
        <f t="shared" si="5"/>
        <v>0</v>
      </c>
      <c r="K71" s="56">
        <f t="shared" si="6"/>
        <v>80.7</v>
      </c>
      <c r="L71" s="61">
        <f t="shared" si="8"/>
        <v>80.7</v>
      </c>
      <c r="M71" s="10"/>
      <c r="N71" s="11"/>
      <c r="O71" s="16"/>
      <c r="P71" s="16"/>
      <c r="Q71" s="16"/>
    </row>
    <row r="72" spans="1:17" x14ac:dyDescent="0.2">
      <c r="A72" s="14">
        <v>62</v>
      </c>
      <c r="B72" s="15" t="s">
        <v>63</v>
      </c>
      <c r="C72" s="15" t="s">
        <v>179</v>
      </c>
      <c r="D72" s="56">
        <v>0</v>
      </c>
      <c r="E72" s="56">
        <v>201.66</v>
      </c>
      <c r="F72" s="61">
        <f t="shared" si="7"/>
        <v>201.66</v>
      </c>
      <c r="G72" s="63">
        <v>0</v>
      </c>
      <c r="H72" s="63">
        <v>0</v>
      </c>
      <c r="I72" s="64">
        <f t="shared" si="9"/>
        <v>0</v>
      </c>
      <c r="J72" s="56">
        <f t="shared" si="5"/>
        <v>0</v>
      </c>
      <c r="K72" s="56">
        <f t="shared" si="6"/>
        <v>201.66</v>
      </c>
      <c r="L72" s="61">
        <f t="shared" si="8"/>
        <v>201.66</v>
      </c>
      <c r="M72" s="10"/>
      <c r="N72" s="11"/>
      <c r="O72" s="16"/>
      <c r="P72" s="16"/>
      <c r="Q72" s="16"/>
    </row>
    <row r="73" spans="1:17" x14ac:dyDescent="0.2">
      <c r="A73" s="14">
        <v>63</v>
      </c>
      <c r="B73" s="15" t="s">
        <v>64</v>
      </c>
      <c r="C73" s="15" t="s">
        <v>180</v>
      </c>
      <c r="D73" s="56">
        <v>0</v>
      </c>
      <c r="E73" s="56">
        <v>424.28</v>
      </c>
      <c r="F73" s="61">
        <f t="shared" si="7"/>
        <v>424.28</v>
      </c>
      <c r="G73" s="63">
        <v>0</v>
      </c>
      <c r="H73" s="63">
        <v>0</v>
      </c>
      <c r="I73" s="64">
        <f t="shared" si="9"/>
        <v>0</v>
      </c>
      <c r="J73" s="56">
        <f t="shared" si="5"/>
        <v>0</v>
      </c>
      <c r="K73" s="56">
        <f t="shared" si="6"/>
        <v>424.28</v>
      </c>
      <c r="L73" s="61">
        <f t="shared" si="8"/>
        <v>424.28</v>
      </c>
      <c r="M73" s="10"/>
      <c r="N73" s="11"/>
      <c r="O73" s="16"/>
      <c r="P73" s="16"/>
      <c r="Q73" s="16"/>
    </row>
    <row r="74" spans="1:17" x14ac:dyDescent="0.2">
      <c r="A74" s="14">
        <v>64</v>
      </c>
      <c r="B74" s="15" t="s">
        <v>65</v>
      </c>
      <c r="C74" s="15" t="s">
        <v>181</v>
      </c>
      <c r="D74" s="56">
        <v>0</v>
      </c>
      <c r="E74" s="56">
        <v>463.65</v>
      </c>
      <c r="F74" s="61">
        <f t="shared" si="7"/>
        <v>463.65</v>
      </c>
      <c r="G74" s="63">
        <v>0</v>
      </c>
      <c r="H74" s="63">
        <v>0</v>
      </c>
      <c r="I74" s="64">
        <f t="shared" si="9"/>
        <v>0</v>
      </c>
      <c r="J74" s="56">
        <f t="shared" si="5"/>
        <v>0</v>
      </c>
      <c r="K74" s="56">
        <f t="shared" si="6"/>
        <v>463.65</v>
      </c>
      <c r="L74" s="61">
        <f t="shared" si="8"/>
        <v>463.65</v>
      </c>
      <c r="M74" s="10"/>
      <c r="N74" s="11"/>
      <c r="O74" s="16"/>
      <c r="P74" s="16"/>
      <c r="Q74" s="16"/>
    </row>
    <row r="75" spans="1:17" x14ac:dyDescent="0.2">
      <c r="A75" s="14">
        <v>65</v>
      </c>
      <c r="B75" s="15" t="s">
        <v>66</v>
      </c>
      <c r="C75" s="15" t="s">
        <v>182</v>
      </c>
      <c r="D75" s="56">
        <v>0</v>
      </c>
      <c r="E75" s="56">
        <v>1141.8800000000001</v>
      </c>
      <c r="F75" s="61">
        <f t="shared" si="7"/>
        <v>1141.8800000000001</v>
      </c>
      <c r="G75" s="63">
        <v>0</v>
      </c>
      <c r="H75" s="63">
        <v>0</v>
      </c>
      <c r="I75" s="64">
        <f t="shared" si="9"/>
        <v>0</v>
      </c>
      <c r="J75" s="56">
        <f t="shared" si="5"/>
        <v>0</v>
      </c>
      <c r="K75" s="56">
        <f t="shared" si="6"/>
        <v>1141.8800000000001</v>
      </c>
      <c r="L75" s="61">
        <f t="shared" si="8"/>
        <v>1141.8800000000001</v>
      </c>
      <c r="M75" s="10"/>
      <c r="N75" s="11"/>
      <c r="O75" s="16"/>
      <c r="P75" s="16"/>
      <c r="Q75" s="16"/>
    </row>
    <row r="76" spans="1:17" x14ac:dyDescent="0.2">
      <c r="A76" s="14">
        <v>66</v>
      </c>
      <c r="B76" s="15" t="s">
        <v>67</v>
      </c>
      <c r="C76" s="15" t="s">
        <v>183</v>
      </c>
      <c r="D76" s="56">
        <v>0</v>
      </c>
      <c r="E76" s="56">
        <v>0</v>
      </c>
      <c r="F76" s="61">
        <f t="shared" si="7"/>
        <v>0</v>
      </c>
      <c r="G76" s="63">
        <v>0</v>
      </c>
      <c r="H76" s="63">
        <v>0</v>
      </c>
      <c r="I76" s="64">
        <f t="shared" si="9"/>
        <v>0</v>
      </c>
      <c r="J76" s="56">
        <f t="shared" si="5"/>
        <v>0</v>
      </c>
      <c r="K76" s="56">
        <f t="shared" si="6"/>
        <v>0</v>
      </c>
      <c r="L76" s="61">
        <f t="shared" si="8"/>
        <v>0</v>
      </c>
      <c r="M76" s="10"/>
      <c r="N76" s="11"/>
      <c r="O76" s="16"/>
      <c r="P76" s="16"/>
      <c r="Q76" s="16"/>
    </row>
    <row r="77" spans="1:17" x14ac:dyDescent="0.2">
      <c r="A77" s="14">
        <v>67</v>
      </c>
      <c r="B77" s="15" t="s">
        <v>68</v>
      </c>
      <c r="C77" s="15" t="s">
        <v>184</v>
      </c>
      <c r="D77" s="56">
        <v>0</v>
      </c>
      <c r="E77" s="56">
        <v>351.16</v>
      </c>
      <c r="F77" s="61">
        <f t="shared" si="7"/>
        <v>351.16</v>
      </c>
      <c r="G77" s="63">
        <v>0</v>
      </c>
      <c r="H77" s="63">
        <v>0</v>
      </c>
      <c r="I77" s="64">
        <f t="shared" si="9"/>
        <v>0</v>
      </c>
      <c r="J77" s="56">
        <f t="shared" si="5"/>
        <v>0</v>
      </c>
      <c r="K77" s="56">
        <f t="shared" si="6"/>
        <v>351.16</v>
      </c>
      <c r="L77" s="61">
        <f t="shared" si="8"/>
        <v>351.16</v>
      </c>
      <c r="M77" s="10"/>
      <c r="N77" s="11"/>
      <c r="O77" s="16"/>
      <c r="P77" s="16"/>
      <c r="Q77" s="16"/>
    </row>
    <row r="78" spans="1:17" x14ac:dyDescent="0.2">
      <c r="A78" s="14">
        <v>68</v>
      </c>
      <c r="B78" s="15" t="s">
        <v>69</v>
      </c>
      <c r="C78" s="15" t="s">
        <v>185</v>
      </c>
      <c r="D78" s="56">
        <v>0</v>
      </c>
      <c r="E78" s="56">
        <v>0</v>
      </c>
      <c r="F78" s="61">
        <f t="shared" si="7"/>
        <v>0</v>
      </c>
      <c r="G78" s="63">
        <v>0</v>
      </c>
      <c r="H78" s="63">
        <v>0</v>
      </c>
      <c r="I78" s="64">
        <f t="shared" si="9"/>
        <v>0</v>
      </c>
      <c r="J78" s="56">
        <f t="shared" si="5"/>
        <v>0</v>
      </c>
      <c r="K78" s="56">
        <f t="shared" si="6"/>
        <v>0</v>
      </c>
      <c r="L78" s="61">
        <f t="shared" si="8"/>
        <v>0</v>
      </c>
      <c r="M78" s="10"/>
      <c r="N78" s="11"/>
      <c r="O78" s="16"/>
      <c r="P78" s="16"/>
      <c r="Q78" s="16"/>
    </row>
    <row r="79" spans="1:17" x14ac:dyDescent="0.2">
      <c r="A79" s="14">
        <v>69</v>
      </c>
      <c r="B79" s="15" t="s">
        <v>70</v>
      </c>
      <c r="C79" s="15" t="s">
        <v>186</v>
      </c>
      <c r="D79" s="56">
        <v>0</v>
      </c>
      <c r="E79" s="56">
        <v>64.739999999999995</v>
      </c>
      <c r="F79" s="61">
        <f t="shared" si="7"/>
        <v>64.739999999999995</v>
      </c>
      <c r="G79" s="63">
        <v>0</v>
      </c>
      <c r="H79" s="63">
        <v>0</v>
      </c>
      <c r="I79" s="64">
        <f t="shared" si="9"/>
        <v>0</v>
      </c>
      <c r="J79" s="56">
        <f t="shared" si="5"/>
        <v>0</v>
      </c>
      <c r="K79" s="56">
        <f t="shared" si="6"/>
        <v>64.739999999999995</v>
      </c>
      <c r="L79" s="61">
        <f t="shared" si="8"/>
        <v>64.739999999999995</v>
      </c>
      <c r="M79" s="10"/>
      <c r="N79" s="11"/>
      <c r="O79" s="16"/>
      <c r="P79" s="16"/>
      <c r="Q79" s="16"/>
    </row>
    <row r="80" spans="1:17" x14ac:dyDescent="0.2">
      <c r="A80" s="14">
        <v>70</v>
      </c>
      <c r="B80" s="15" t="s">
        <v>71</v>
      </c>
      <c r="C80" s="15" t="s">
        <v>187</v>
      </c>
      <c r="D80" s="56">
        <v>0</v>
      </c>
      <c r="E80" s="56">
        <v>0</v>
      </c>
      <c r="F80" s="61">
        <f t="shared" si="7"/>
        <v>0</v>
      </c>
      <c r="G80" s="63">
        <v>0</v>
      </c>
      <c r="H80" s="63">
        <v>0</v>
      </c>
      <c r="I80" s="64">
        <f t="shared" si="9"/>
        <v>0</v>
      </c>
      <c r="J80" s="56">
        <f t="shared" si="5"/>
        <v>0</v>
      </c>
      <c r="K80" s="56">
        <f t="shared" si="6"/>
        <v>0</v>
      </c>
      <c r="L80" s="61">
        <f t="shared" si="8"/>
        <v>0</v>
      </c>
      <c r="M80" s="10"/>
      <c r="N80" s="11"/>
      <c r="O80" s="16"/>
      <c r="P80" s="16"/>
      <c r="Q80" s="16"/>
    </row>
    <row r="81" spans="1:17" x14ac:dyDescent="0.2">
      <c r="A81" s="14">
        <v>71</v>
      </c>
      <c r="B81" s="15" t="s">
        <v>72</v>
      </c>
      <c r="C81" s="15" t="s">
        <v>188</v>
      </c>
      <c r="D81" s="56">
        <v>0</v>
      </c>
      <c r="E81" s="56">
        <v>235.55</v>
      </c>
      <c r="F81" s="61">
        <f t="shared" si="7"/>
        <v>235.55</v>
      </c>
      <c r="G81" s="63">
        <v>0</v>
      </c>
      <c r="H81" s="63">
        <v>0</v>
      </c>
      <c r="I81" s="64">
        <f t="shared" si="9"/>
        <v>0</v>
      </c>
      <c r="J81" s="56">
        <f t="shared" si="5"/>
        <v>0</v>
      </c>
      <c r="K81" s="56">
        <f t="shared" si="6"/>
        <v>235.55</v>
      </c>
      <c r="L81" s="61">
        <f t="shared" si="8"/>
        <v>235.55</v>
      </c>
      <c r="M81" s="10"/>
      <c r="N81" s="11"/>
      <c r="O81" s="16"/>
      <c r="P81" s="16"/>
      <c r="Q81" s="16"/>
    </row>
    <row r="82" spans="1:17" x14ac:dyDescent="0.2">
      <c r="A82" s="14">
        <v>72</v>
      </c>
      <c r="B82" s="15" t="s">
        <v>73</v>
      </c>
      <c r="C82" s="15" t="s">
        <v>189</v>
      </c>
      <c r="D82" s="56">
        <v>0</v>
      </c>
      <c r="E82" s="56">
        <v>0</v>
      </c>
      <c r="F82" s="61">
        <f t="shared" si="7"/>
        <v>0</v>
      </c>
      <c r="G82" s="63">
        <v>0</v>
      </c>
      <c r="H82" s="63">
        <v>0</v>
      </c>
      <c r="I82" s="64">
        <f t="shared" si="9"/>
        <v>0</v>
      </c>
      <c r="J82" s="56">
        <f t="shared" si="5"/>
        <v>0</v>
      </c>
      <c r="K82" s="56">
        <f t="shared" si="6"/>
        <v>0</v>
      </c>
      <c r="L82" s="61">
        <f t="shared" si="8"/>
        <v>0</v>
      </c>
      <c r="M82" s="10"/>
      <c r="N82" s="11"/>
      <c r="O82" s="16"/>
      <c r="P82" s="16"/>
      <c r="Q82" s="16"/>
    </row>
    <row r="83" spans="1:17" x14ac:dyDescent="0.2">
      <c r="A83" s="14">
        <v>73</v>
      </c>
      <c r="B83" s="15" t="s">
        <v>74</v>
      </c>
      <c r="C83" s="15" t="s">
        <v>190</v>
      </c>
      <c r="D83" s="56">
        <v>0</v>
      </c>
      <c r="E83" s="56">
        <v>225.4</v>
      </c>
      <c r="F83" s="61">
        <f t="shared" si="7"/>
        <v>225.4</v>
      </c>
      <c r="G83" s="63">
        <v>0</v>
      </c>
      <c r="H83" s="63">
        <v>0</v>
      </c>
      <c r="I83" s="64">
        <f t="shared" si="9"/>
        <v>0</v>
      </c>
      <c r="J83" s="56">
        <f t="shared" si="5"/>
        <v>0</v>
      </c>
      <c r="K83" s="56">
        <f t="shared" si="6"/>
        <v>225.4</v>
      </c>
      <c r="L83" s="61">
        <f t="shared" si="8"/>
        <v>225.4</v>
      </c>
      <c r="M83" s="10"/>
      <c r="N83" s="11"/>
      <c r="O83" s="16"/>
      <c r="P83" s="16"/>
      <c r="Q83" s="16"/>
    </row>
    <row r="84" spans="1:17" x14ac:dyDescent="0.2">
      <c r="A84" s="14">
        <v>74</v>
      </c>
      <c r="B84" s="15" t="s">
        <v>75</v>
      </c>
      <c r="C84" s="15" t="s">
        <v>191</v>
      </c>
      <c r="D84" s="56">
        <v>0</v>
      </c>
      <c r="E84" s="56">
        <v>52.36</v>
      </c>
      <c r="F84" s="61">
        <f t="shared" si="7"/>
        <v>52.36</v>
      </c>
      <c r="G84" s="63">
        <v>0</v>
      </c>
      <c r="H84" s="63">
        <v>0</v>
      </c>
      <c r="I84" s="64">
        <f t="shared" si="9"/>
        <v>0</v>
      </c>
      <c r="J84" s="56">
        <f t="shared" si="5"/>
        <v>0</v>
      </c>
      <c r="K84" s="56">
        <f t="shared" si="6"/>
        <v>52.36</v>
      </c>
      <c r="L84" s="61">
        <f t="shared" si="8"/>
        <v>52.36</v>
      </c>
      <c r="M84" s="10"/>
      <c r="N84" s="11"/>
      <c r="O84" s="16"/>
      <c r="P84" s="16"/>
      <c r="Q84" s="16"/>
    </row>
    <row r="85" spans="1:17" x14ac:dyDescent="0.2">
      <c r="A85" s="14">
        <v>75</v>
      </c>
      <c r="B85" s="15" t="s">
        <v>76</v>
      </c>
      <c r="C85" s="15" t="s">
        <v>192</v>
      </c>
      <c r="D85" s="56">
        <v>0</v>
      </c>
      <c r="E85" s="56">
        <v>0</v>
      </c>
      <c r="F85" s="61">
        <f t="shared" si="7"/>
        <v>0</v>
      </c>
      <c r="G85" s="63">
        <v>0</v>
      </c>
      <c r="H85" s="63">
        <v>0</v>
      </c>
      <c r="I85" s="64">
        <f t="shared" si="9"/>
        <v>0</v>
      </c>
      <c r="J85" s="56">
        <f t="shared" si="5"/>
        <v>0</v>
      </c>
      <c r="K85" s="56">
        <f t="shared" si="6"/>
        <v>0</v>
      </c>
      <c r="L85" s="61">
        <f t="shared" si="8"/>
        <v>0</v>
      </c>
      <c r="M85" s="10"/>
      <c r="N85" s="11"/>
      <c r="O85" s="16"/>
      <c r="P85" s="16"/>
      <c r="Q85" s="16"/>
    </row>
    <row r="86" spans="1:17" x14ac:dyDescent="0.2">
      <c r="A86" s="14">
        <v>76</v>
      </c>
      <c r="B86" s="15" t="s">
        <v>77</v>
      </c>
      <c r="C86" s="15" t="s">
        <v>193</v>
      </c>
      <c r="D86" s="56">
        <v>0</v>
      </c>
      <c r="E86" s="56">
        <v>530.22</v>
      </c>
      <c r="F86" s="61">
        <f t="shared" si="7"/>
        <v>530.22</v>
      </c>
      <c r="G86" s="63">
        <v>0</v>
      </c>
      <c r="H86" s="63">
        <v>0</v>
      </c>
      <c r="I86" s="64">
        <f t="shared" si="9"/>
        <v>0</v>
      </c>
      <c r="J86" s="56">
        <f t="shared" si="5"/>
        <v>0</v>
      </c>
      <c r="K86" s="56">
        <f t="shared" si="6"/>
        <v>530.22</v>
      </c>
      <c r="L86" s="61">
        <f t="shared" si="8"/>
        <v>530.22</v>
      </c>
      <c r="M86" s="10"/>
      <c r="N86" s="11"/>
      <c r="O86" s="16"/>
      <c r="P86" s="16"/>
      <c r="Q86" s="16"/>
    </row>
    <row r="87" spans="1:17" x14ac:dyDescent="0.2">
      <c r="A87" s="14">
        <v>77</v>
      </c>
      <c r="B87" s="15" t="s">
        <v>78</v>
      </c>
      <c r="C87" s="15" t="s">
        <v>194</v>
      </c>
      <c r="D87" s="56">
        <v>0</v>
      </c>
      <c r="E87" s="56">
        <v>394.79</v>
      </c>
      <c r="F87" s="61">
        <f t="shared" si="7"/>
        <v>394.79</v>
      </c>
      <c r="G87" s="63">
        <v>0</v>
      </c>
      <c r="H87" s="63">
        <v>0</v>
      </c>
      <c r="I87" s="64">
        <f t="shared" si="9"/>
        <v>0</v>
      </c>
      <c r="J87" s="56">
        <f t="shared" si="5"/>
        <v>0</v>
      </c>
      <c r="K87" s="56">
        <f t="shared" si="6"/>
        <v>394.79</v>
      </c>
      <c r="L87" s="61">
        <f t="shared" si="8"/>
        <v>394.79</v>
      </c>
      <c r="M87" s="10"/>
      <c r="N87" s="11"/>
      <c r="O87" s="16"/>
      <c r="P87" s="16"/>
      <c r="Q87" s="16"/>
    </row>
    <row r="88" spans="1:17" x14ac:dyDescent="0.2">
      <c r="A88" s="14">
        <v>78</v>
      </c>
      <c r="B88" s="15" t="s">
        <v>79</v>
      </c>
      <c r="C88" s="15" t="s">
        <v>195</v>
      </c>
      <c r="D88" s="56">
        <v>0</v>
      </c>
      <c r="E88" s="56">
        <v>669.3</v>
      </c>
      <c r="F88" s="61">
        <f t="shared" si="7"/>
        <v>669.3</v>
      </c>
      <c r="G88" s="63">
        <v>0</v>
      </c>
      <c r="H88" s="63">
        <v>0</v>
      </c>
      <c r="I88" s="64">
        <f t="shared" si="9"/>
        <v>0</v>
      </c>
      <c r="J88" s="56">
        <f t="shared" si="5"/>
        <v>0</v>
      </c>
      <c r="K88" s="56">
        <f t="shared" si="6"/>
        <v>669.3</v>
      </c>
      <c r="L88" s="61">
        <f t="shared" si="8"/>
        <v>669.3</v>
      </c>
      <c r="M88" s="10"/>
      <c r="N88" s="11"/>
      <c r="O88" s="16"/>
      <c r="P88" s="16"/>
      <c r="Q88" s="16"/>
    </row>
    <row r="89" spans="1:17" x14ac:dyDescent="0.2">
      <c r="A89" s="14">
        <v>79</v>
      </c>
      <c r="B89" s="15" t="s">
        <v>80</v>
      </c>
      <c r="C89" s="15" t="s">
        <v>196</v>
      </c>
      <c r="D89" s="56">
        <v>0</v>
      </c>
      <c r="E89" s="56">
        <v>0</v>
      </c>
      <c r="F89" s="61">
        <f t="shared" si="7"/>
        <v>0</v>
      </c>
      <c r="G89" s="63">
        <v>0</v>
      </c>
      <c r="H89" s="63">
        <v>0</v>
      </c>
      <c r="I89" s="64">
        <f t="shared" si="9"/>
        <v>0</v>
      </c>
      <c r="J89" s="56">
        <f t="shared" si="5"/>
        <v>0</v>
      </c>
      <c r="K89" s="56">
        <f t="shared" si="6"/>
        <v>0</v>
      </c>
      <c r="L89" s="61">
        <f t="shared" si="8"/>
        <v>0</v>
      </c>
      <c r="M89" s="10"/>
      <c r="N89" s="11"/>
      <c r="O89" s="16"/>
      <c r="P89" s="16"/>
      <c r="Q89" s="16"/>
    </row>
    <row r="90" spans="1:17" x14ac:dyDescent="0.2">
      <c r="A90" s="14">
        <v>80</v>
      </c>
      <c r="B90" s="15" t="s">
        <v>81</v>
      </c>
      <c r="C90" s="15" t="s">
        <v>197</v>
      </c>
      <c r="D90" s="56">
        <v>0</v>
      </c>
      <c r="E90" s="56">
        <v>0</v>
      </c>
      <c r="F90" s="61">
        <f t="shared" si="7"/>
        <v>0</v>
      </c>
      <c r="G90" s="63">
        <v>0</v>
      </c>
      <c r="H90" s="63">
        <v>0</v>
      </c>
      <c r="I90" s="64">
        <f t="shared" si="9"/>
        <v>0</v>
      </c>
      <c r="J90" s="56">
        <f t="shared" ref="J90:J110" si="10">D90+G90</f>
        <v>0</v>
      </c>
      <c r="K90" s="56">
        <f t="shared" ref="K90:K110" si="11">E90+H90</f>
        <v>0</v>
      </c>
      <c r="L90" s="61">
        <f t="shared" si="8"/>
        <v>0</v>
      </c>
      <c r="M90" s="10"/>
      <c r="N90" s="11"/>
      <c r="O90" s="16"/>
      <c r="P90" s="16"/>
      <c r="Q90" s="16"/>
    </row>
    <row r="91" spans="1:17" x14ac:dyDescent="0.2">
      <c r="A91" s="14">
        <v>81</v>
      </c>
      <c r="B91" s="15" t="s">
        <v>82</v>
      </c>
      <c r="C91" s="15" t="s">
        <v>198</v>
      </c>
      <c r="D91" s="56">
        <v>0</v>
      </c>
      <c r="E91" s="56">
        <v>0</v>
      </c>
      <c r="F91" s="61">
        <f t="shared" si="7"/>
        <v>0</v>
      </c>
      <c r="G91" s="63">
        <v>0</v>
      </c>
      <c r="H91" s="63">
        <v>0</v>
      </c>
      <c r="I91" s="64">
        <f t="shared" si="9"/>
        <v>0</v>
      </c>
      <c r="J91" s="56">
        <f t="shared" si="10"/>
        <v>0</v>
      </c>
      <c r="K91" s="56">
        <f t="shared" si="11"/>
        <v>0</v>
      </c>
      <c r="L91" s="61">
        <f t="shared" si="8"/>
        <v>0</v>
      </c>
      <c r="M91" s="10"/>
      <c r="N91" s="11"/>
      <c r="O91" s="16"/>
      <c r="P91" s="16"/>
      <c r="Q91" s="16"/>
    </row>
    <row r="92" spans="1:17" x14ac:dyDescent="0.2">
      <c r="A92" s="14">
        <v>82</v>
      </c>
      <c r="B92" s="15" t="s">
        <v>83</v>
      </c>
      <c r="C92" s="15" t="s">
        <v>199</v>
      </c>
      <c r="D92" s="56">
        <v>0</v>
      </c>
      <c r="E92" s="56">
        <v>378.08</v>
      </c>
      <c r="F92" s="61">
        <f t="shared" si="7"/>
        <v>378.08</v>
      </c>
      <c r="G92" s="63">
        <v>0</v>
      </c>
      <c r="H92" s="63">
        <v>0</v>
      </c>
      <c r="I92" s="64">
        <f t="shared" si="9"/>
        <v>0</v>
      </c>
      <c r="J92" s="56">
        <f t="shared" si="10"/>
        <v>0</v>
      </c>
      <c r="K92" s="56">
        <f t="shared" si="11"/>
        <v>378.08</v>
      </c>
      <c r="L92" s="61">
        <f t="shared" si="8"/>
        <v>378.08</v>
      </c>
      <c r="M92" s="10"/>
      <c r="N92" s="11"/>
      <c r="O92" s="16"/>
      <c r="P92" s="16"/>
      <c r="Q92" s="16"/>
    </row>
    <row r="93" spans="1:17" x14ac:dyDescent="0.2">
      <c r="A93" s="14">
        <v>83</v>
      </c>
      <c r="B93" s="15" t="s">
        <v>84</v>
      </c>
      <c r="C93" s="15" t="s">
        <v>200</v>
      </c>
      <c r="D93" s="56">
        <v>0</v>
      </c>
      <c r="E93" s="56">
        <v>124.13</v>
      </c>
      <c r="F93" s="61">
        <f t="shared" si="7"/>
        <v>124.13</v>
      </c>
      <c r="G93" s="63">
        <v>0</v>
      </c>
      <c r="H93" s="63">
        <v>0</v>
      </c>
      <c r="I93" s="64">
        <f t="shared" si="9"/>
        <v>0</v>
      </c>
      <c r="J93" s="56">
        <f t="shared" si="10"/>
        <v>0</v>
      </c>
      <c r="K93" s="56">
        <f t="shared" si="11"/>
        <v>124.13</v>
      </c>
      <c r="L93" s="61">
        <f t="shared" si="8"/>
        <v>124.13</v>
      </c>
      <c r="M93" s="10"/>
      <c r="N93" s="11"/>
      <c r="O93" s="16"/>
      <c r="P93" s="16"/>
      <c r="Q93" s="16"/>
    </row>
    <row r="94" spans="1:17" x14ac:dyDescent="0.2">
      <c r="A94" s="14">
        <v>84</v>
      </c>
      <c r="B94" s="15" t="s">
        <v>85</v>
      </c>
      <c r="C94" s="15" t="s">
        <v>201</v>
      </c>
      <c r="D94" s="56">
        <v>0</v>
      </c>
      <c r="E94" s="56">
        <v>4.13</v>
      </c>
      <c r="F94" s="61">
        <f t="shared" si="7"/>
        <v>4.13</v>
      </c>
      <c r="G94" s="63">
        <v>0</v>
      </c>
      <c r="H94" s="63">
        <v>0</v>
      </c>
      <c r="I94" s="64">
        <f t="shared" si="9"/>
        <v>0</v>
      </c>
      <c r="J94" s="56">
        <f t="shared" si="10"/>
        <v>0</v>
      </c>
      <c r="K94" s="56">
        <f t="shared" si="11"/>
        <v>4.13</v>
      </c>
      <c r="L94" s="61">
        <f t="shared" si="8"/>
        <v>4.13</v>
      </c>
      <c r="M94" s="10"/>
      <c r="N94" s="11"/>
      <c r="O94" s="16"/>
      <c r="P94" s="16"/>
      <c r="Q94" s="16"/>
    </row>
    <row r="95" spans="1:17" x14ac:dyDescent="0.2">
      <c r="A95" s="14">
        <v>85</v>
      </c>
      <c r="B95" s="15" t="s">
        <v>86</v>
      </c>
      <c r="C95" s="15" t="s">
        <v>202</v>
      </c>
      <c r="D95" s="56">
        <v>0</v>
      </c>
      <c r="E95" s="56">
        <v>0</v>
      </c>
      <c r="F95" s="61">
        <f t="shared" si="7"/>
        <v>0</v>
      </c>
      <c r="G95" s="63">
        <v>0</v>
      </c>
      <c r="H95" s="63">
        <v>0</v>
      </c>
      <c r="I95" s="64">
        <f t="shared" si="9"/>
        <v>0</v>
      </c>
      <c r="J95" s="56">
        <f t="shared" si="10"/>
        <v>0</v>
      </c>
      <c r="K95" s="56">
        <f t="shared" si="11"/>
        <v>0</v>
      </c>
      <c r="L95" s="61">
        <f t="shared" si="8"/>
        <v>0</v>
      </c>
      <c r="M95" s="10"/>
      <c r="N95" s="11"/>
      <c r="O95" s="16"/>
      <c r="P95" s="16"/>
      <c r="Q95" s="16"/>
    </row>
    <row r="96" spans="1:17" x14ac:dyDescent="0.2">
      <c r="A96" s="14">
        <v>86</v>
      </c>
      <c r="B96" s="15" t="s">
        <v>87</v>
      </c>
      <c r="C96" s="15" t="s">
        <v>203</v>
      </c>
      <c r="D96" s="56">
        <v>0</v>
      </c>
      <c r="E96" s="56">
        <v>0</v>
      </c>
      <c r="F96" s="61">
        <f t="shared" si="7"/>
        <v>0</v>
      </c>
      <c r="G96" s="63">
        <v>0</v>
      </c>
      <c r="H96" s="63">
        <v>0</v>
      </c>
      <c r="I96" s="64">
        <f t="shared" si="9"/>
        <v>0</v>
      </c>
      <c r="J96" s="56">
        <f t="shared" si="10"/>
        <v>0</v>
      </c>
      <c r="K96" s="56">
        <f t="shared" si="11"/>
        <v>0</v>
      </c>
      <c r="L96" s="61">
        <f t="shared" si="8"/>
        <v>0</v>
      </c>
      <c r="M96" s="10"/>
      <c r="N96" s="11"/>
      <c r="O96" s="16"/>
      <c r="P96" s="16"/>
      <c r="Q96" s="16"/>
    </row>
    <row r="97" spans="1:18" x14ac:dyDescent="0.2">
      <c r="A97" s="14">
        <v>87</v>
      </c>
      <c r="B97" s="15" t="s">
        <v>88</v>
      </c>
      <c r="C97" s="15" t="s">
        <v>204</v>
      </c>
      <c r="D97" s="56">
        <v>0</v>
      </c>
      <c r="E97" s="56">
        <v>0</v>
      </c>
      <c r="F97" s="61">
        <f t="shared" si="7"/>
        <v>0</v>
      </c>
      <c r="G97" s="63">
        <v>0</v>
      </c>
      <c r="H97" s="63">
        <v>0</v>
      </c>
      <c r="I97" s="64">
        <f t="shared" si="9"/>
        <v>0</v>
      </c>
      <c r="J97" s="56">
        <f t="shared" si="10"/>
        <v>0</v>
      </c>
      <c r="K97" s="56">
        <f t="shared" si="11"/>
        <v>0</v>
      </c>
      <c r="L97" s="61">
        <f t="shared" si="8"/>
        <v>0</v>
      </c>
      <c r="M97" s="10"/>
      <c r="N97" s="11"/>
      <c r="O97" s="16"/>
      <c r="P97" s="16"/>
      <c r="Q97" s="16"/>
    </row>
    <row r="98" spans="1:18" x14ac:dyDescent="0.2">
      <c r="A98" s="14">
        <v>88</v>
      </c>
      <c r="B98" s="15" t="s">
        <v>89</v>
      </c>
      <c r="C98" s="15" t="s">
        <v>228</v>
      </c>
      <c r="D98" s="56">
        <v>0</v>
      </c>
      <c r="E98" s="56">
        <v>0</v>
      </c>
      <c r="F98" s="61">
        <f t="shared" si="7"/>
        <v>0</v>
      </c>
      <c r="G98" s="63">
        <v>0</v>
      </c>
      <c r="H98" s="63">
        <v>0</v>
      </c>
      <c r="I98" s="64">
        <f t="shared" si="9"/>
        <v>0</v>
      </c>
      <c r="J98" s="56">
        <f t="shared" si="10"/>
        <v>0</v>
      </c>
      <c r="K98" s="56">
        <f t="shared" si="11"/>
        <v>0</v>
      </c>
      <c r="L98" s="61">
        <f t="shared" si="8"/>
        <v>0</v>
      </c>
      <c r="M98" s="10"/>
      <c r="N98" s="11"/>
      <c r="O98" s="16"/>
      <c r="P98" s="16"/>
      <c r="Q98" s="16"/>
    </row>
    <row r="99" spans="1:18" x14ac:dyDescent="0.2">
      <c r="A99" s="14">
        <v>89</v>
      </c>
      <c r="B99" s="15" t="s">
        <v>90</v>
      </c>
      <c r="C99" s="15" t="s">
        <v>205</v>
      </c>
      <c r="D99" s="56">
        <v>0</v>
      </c>
      <c r="E99" s="56">
        <v>0</v>
      </c>
      <c r="F99" s="61">
        <f t="shared" si="7"/>
        <v>0</v>
      </c>
      <c r="G99" s="63">
        <v>0</v>
      </c>
      <c r="H99" s="63">
        <v>0</v>
      </c>
      <c r="I99" s="64">
        <f t="shared" si="9"/>
        <v>0</v>
      </c>
      <c r="J99" s="56">
        <f t="shared" si="10"/>
        <v>0</v>
      </c>
      <c r="K99" s="56">
        <f t="shared" si="11"/>
        <v>0</v>
      </c>
      <c r="L99" s="61">
        <f t="shared" si="8"/>
        <v>0</v>
      </c>
      <c r="M99" s="10"/>
      <c r="N99" s="11"/>
      <c r="O99" s="16"/>
      <c r="P99" s="16"/>
      <c r="Q99" s="16"/>
    </row>
    <row r="100" spans="1:18" x14ac:dyDescent="0.2">
      <c r="A100" s="14">
        <v>90</v>
      </c>
      <c r="B100" s="15" t="s">
        <v>91</v>
      </c>
      <c r="C100" s="15" t="s">
        <v>206</v>
      </c>
      <c r="D100" s="56">
        <v>0</v>
      </c>
      <c r="E100" s="56">
        <v>0</v>
      </c>
      <c r="F100" s="61">
        <f t="shared" si="7"/>
        <v>0</v>
      </c>
      <c r="G100" s="63">
        <v>0</v>
      </c>
      <c r="H100" s="63">
        <v>0</v>
      </c>
      <c r="I100" s="64">
        <f t="shared" si="9"/>
        <v>0</v>
      </c>
      <c r="J100" s="56">
        <f t="shared" si="10"/>
        <v>0</v>
      </c>
      <c r="K100" s="56">
        <f t="shared" si="11"/>
        <v>0</v>
      </c>
      <c r="L100" s="61">
        <f t="shared" si="8"/>
        <v>0</v>
      </c>
      <c r="M100" s="10"/>
      <c r="N100" s="11"/>
      <c r="O100" s="16"/>
      <c r="P100" s="16"/>
      <c r="Q100" s="16"/>
    </row>
    <row r="101" spans="1:18" x14ac:dyDescent="0.2">
      <c r="A101" s="14">
        <v>91</v>
      </c>
      <c r="B101" s="15" t="s">
        <v>92</v>
      </c>
      <c r="C101" s="15" t="s">
        <v>207</v>
      </c>
      <c r="D101" s="56">
        <v>0</v>
      </c>
      <c r="E101" s="56">
        <v>543.54</v>
      </c>
      <c r="F101" s="61">
        <f t="shared" si="7"/>
        <v>543.54</v>
      </c>
      <c r="G101" s="63">
        <v>0</v>
      </c>
      <c r="H101" s="63">
        <v>0</v>
      </c>
      <c r="I101" s="64">
        <f t="shared" si="9"/>
        <v>0</v>
      </c>
      <c r="J101" s="56">
        <f t="shared" si="10"/>
        <v>0</v>
      </c>
      <c r="K101" s="56">
        <f t="shared" si="11"/>
        <v>543.54</v>
      </c>
      <c r="L101" s="61">
        <f t="shared" si="8"/>
        <v>543.54</v>
      </c>
      <c r="M101" s="10"/>
      <c r="N101" s="11"/>
      <c r="O101" s="16"/>
      <c r="P101" s="16"/>
      <c r="Q101" s="16"/>
    </row>
    <row r="102" spans="1:18" x14ac:dyDescent="0.2">
      <c r="A102" s="14">
        <v>92</v>
      </c>
      <c r="B102" s="15" t="s">
        <v>93</v>
      </c>
      <c r="C102" s="15" t="s">
        <v>208</v>
      </c>
      <c r="D102" s="56">
        <v>0</v>
      </c>
      <c r="E102" s="56">
        <v>3563.82</v>
      </c>
      <c r="F102" s="61">
        <f t="shared" si="7"/>
        <v>3563.82</v>
      </c>
      <c r="G102" s="63">
        <v>0</v>
      </c>
      <c r="H102" s="63">
        <v>0</v>
      </c>
      <c r="I102" s="64">
        <f t="shared" si="9"/>
        <v>0</v>
      </c>
      <c r="J102" s="56">
        <f t="shared" si="10"/>
        <v>0</v>
      </c>
      <c r="K102" s="56">
        <f t="shared" si="11"/>
        <v>3563.82</v>
      </c>
      <c r="L102" s="61">
        <f t="shared" si="8"/>
        <v>3563.82</v>
      </c>
      <c r="M102" s="10"/>
      <c r="N102" s="11"/>
      <c r="O102" s="16"/>
      <c r="P102" s="16"/>
      <c r="Q102" s="16"/>
    </row>
    <row r="103" spans="1:18" x14ac:dyDescent="0.2">
      <c r="A103" s="14">
        <v>93</v>
      </c>
      <c r="B103" s="15" t="s">
        <v>94</v>
      </c>
      <c r="C103" s="15" t="s">
        <v>209</v>
      </c>
      <c r="D103" s="56">
        <v>0</v>
      </c>
      <c r="E103" s="56">
        <v>143.75</v>
      </c>
      <c r="F103" s="61">
        <f t="shared" si="7"/>
        <v>143.75</v>
      </c>
      <c r="G103" s="63">
        <v>0</v>
      </c>
      <c r="H103" s="63">
        <v>0</v>
      </c>
      <c r="I103" s="64">
        <f t="shared" si="9"/>
        <v>0</v>
      </c>
      <c r="J103" s="56">
        <f t="shared" si="10"/>
        <v>0</v>
      </c>
      <c r="K103" s="56">
        <f t="shared" si="11"/>
        <v>143.75</v>
      </c>
      <c r="L103" s="61">
        <f t="shared" si="8"/>
        <v>143.75</v>
      </c>
      <c r="M103" s="10"/>
      <c r="N103" s="11"/>
      <c r="O103" s="16"/>
      <c r="P103" s="16"/>
      <c r="Q103" s="16"/>
    </row>
    <row r="104" spans="1:18" x14ac:dyDescent="0.2">
      <c r="A104" s="14">
        <v>94</v>
      </c>
      <c r="B104" s="15" t="s">
        <v>95</v>
      </c>
      <c r="C104" s="15" t="s">
        <v>210</v>
      </c>
      <c r="D104" s="56">
        <v>0</v>
      </c>
      <c r="E104" s="56">
        <v>0</v>
      </c>
      <c r="F104" s="61">
        <f t="shared" si="7"/>
        <v>0</v>
      </c>
      <c r="G104" s="63">
        <v>0</v>
      </c>
      <c r="H104" s="63">
        <v>0</v>
      </c>
      <c r="I104" s="64">
        <f t="shared" si="9"/>
        <v>0</v>
      </c>
      <c r="J104" s="56">
        <f t="shared" si="10"/>
        <v>0</v>
      </c>
      <c r="K104" s="56">
        <f t="shared" si="11"/>
        <v>0</v>
      </c>
      <c r="L104" s="61">
        <f t="shared" si="8"/>
        <v>0</v>
      </c>
      <c r="M104" s="10"/>
      <c r="N104" s="11"/>
      <c r="O104" s="16"/>
      <c r="P104" s="16"/>
      <c r="Q104" s="16"/>
    </row>
    <row r="105" spans="1:18" x14ac:dyDescent="0.2">
      <c r="A105" s="14">
        <v>95</v>
      </c>
      <c r="B105" s="15" t="s">
        <v>96</v>
      </c>
      <c r="C105" s="15" t="s">
        <v>211</v>
      </c>
      <c r="D105" s="56">
        <v>0</v>
      </c>
      <c r="E105" s="56">
        <v>0</v>
      </c>
      <c r="F105" s="61">
        <f t="shared" si="7"/>
        <v>0</v>
      </c>
      <c r="G105" s="63">
        <v>0</v>
      </c>
      <c r="H105" s="63">
        <v>0</v>
      </c>
      <c r="I105" s="64">
        <f t="shared" si="9"/>
        <v>0</v>
      </c>
      <c r="J105" s="56">
        <f t="shared" si="10"/>
        <v>0</v>
      </c>
      <c r="K105" s="56">
        <f t="shared" si="11"/>
        <v>0</v>
      </c>
      <c r="L105" s="61">
        <f t="shared" si="8"/>
        <v>0</v>
      </c>
      <c r="M105" s="10"/>
      <c r="N105" s="11"/>
      <c r="O105" s="16"/>
      <c r="P105" s="16"/>
      <c r="Q105" s="16"/>
    </row>
    <row r="106" spans="1:18" x14ac:dyDescent="0.2">
      <c r="A106" s="14">
        <v>96</v>
      </c>
      <c r="B106" s="15" t="s">
        <v>97</v>
      </c>
      <c r="C106" s="15" t="s">
        <v>212</v>
      </c>
      <c r="D106" s="56">
        <v>0</v>
      </c>
      <c r="E106" s="56">
        <v>802.22</v>
      </c>
      <c r="F106" s="61">
        <f t="shared" si="7"/>
        <v>802.22</v>
      </c>
      <c r="G106" s="63">
        <v>0</v>
      </c>
      <c r="H106" s="63">
        <v>0</v>
      </c>
      <c r="I106" s="64">
        <f t="shared" si="9"/>
        <v>0</v>
      </c>
      <c r="J106" s="56">
        <f t="shared" si="10"/>
        <v>0</v>
      </c>
      <c r="K106" s="56">
        <f t="shared" si="11"/>
        <v>802.22</v>
      </c>
      <c r="L106" s="61">
        <f t="shared" si="8"/>
        <v>802.22</v>
      </c>
      <c r="M106" s="10"/>
      <c r="N106" s="11"/>
      <c r="O106" s="16"/>
      <c r="P106" s="16"/>
      <c r="Q106" s="16"/>
    </row>
    <row r="107" spans="1:18" x14ac:dyDescent="0.2">
      <c r="A107" s="14">
        <v>97</v>
      </c>
      <c r="B107" s="15" t="s">
        <v>98</v>
      </c>
      <c r="C107" s="15" t="s">
        <v>213</v>
      </c>
      <c r="D107" s="56">
        <v>0</v>
      </c>
      <c r="E107" s="56">
        <v>0</v>
      </c>
      <c r="F107" s="61">
        <f t="shared" si="7"/>
        <v>0</v>
      </c>
      <c r="G107" s="63">
        <v>0</v>
      </c>
      <c r="H107" s="63">
        <v>0</v>
      </c>
      <c r="I107" s="64">
        <f t="shared" si="9"/>
        <v>0</v>
      </c>
      <c r="J107" s="56">
        <f t="shared" si="10"/>
        <v>0</v>
      </c>
      <c r="K107" s="56">
        <f t="shared" si="11"/>
        <v>0</v>
      </c>
      <c r="L107" s="61">
        <f t="shared" si="8"/>
        <v>0</v>
      </c>
      <c r="M107" s="10"/>
      <c r="N107" s="11"/>
      <c r="O107" s="16"/>
      <c r="P107" s="16"/>
      <c r="Q107" s="16"/>
    </row>
    <row r="108" spans="1:18" x14ac:dyDescent="0.2">
      <c r="A108" s="14">
        <v>98</v>
      </c>
      <c r="B108" s="15" t="s">
        <v>99</v>
      </c>
      <c r="C108" s="15" t="s">
        <v>214</v>
      </c>
      <c r="D108" s="56">
        <v>0</v>
      </c>
      <c r="E108" s="56">
        <v>34.299999999999997</v>
      </c>
      <c r="F108" s="61">
        <f t="shared" si="7"/>
        <v>34.299999999999997</v>
      </c>
      <c r="G108" s="63">
        <v>0</v>
      </c>
      <c r="H108" s="63">
        <v>0</v>
      </c>
      <c r="I108" s="64">
        <f t="shared" si="9"/>
        <v>0</v>
      </c>
      <c r="J108" s="56">
        <f t="shared" si="10"/>
        <v>0</v>
      </c>
      <c r="K108" s="56">
        <f t="shared" si="11"/>
        <v>34.299999999999997</v>
      </c>
      <c r="L108" s="61">
        <f t="shared" si="8"/>
        <v>34.299999999999997</v>
      </c>
      <c r="M108" s="10"/>
      <c r="N108" s="11"/>
      <c r="O108" s="16"/>
      <c r="P108" s="16"/>
      <c r="Q108" s="16"/>
    </row>
    <row r="109" spans="1:18" x14ac:dyDescent="0.2">
      <c r="A109" s="14">
        <v>99</v>
      </c>
      <c r="B109" s="15" t="s">
        <v>100</v>
      </c>
      <c r="C109" s="15" t="s">
        <v>215</v>
      </c>
      <c r="D109" s="56">
        <v>0</v>
      </c>
      <c r="E109" s="56">
        <v>0</v>
      </c>
      <c r="F109" s="61">
        <f t="shared" si="7"/>
        <v>0</v>
      </c>
      <c r="G109" s="63">
        <v>0</v>
      </c>
      <c r="H109" s="63">
        <v>0</v>
      </c>
      <c r="I109" s="64">
        <f t="shared" si="9"/>
        <v>0</v>
      </c>
      <c r="J109" s="56">
        <f t="shared" si="10"/>
        <v>0</v>
      </c>
      <c r="K109" s="56">
        <f t="shared" si="11"/>
        <v>0</v>
      </c>
      <c r="L109" s="61">
        <f t="shared" si="8"/>
        <v>0</v>
      </c>
      <c r="M109" s="10"/>
      <c r="N109" s="11"/>
      <c r="O109" s="16"/>
      <c r="P109" s="16"/>
      <c r="Q109" s="16"/>
    </row>
    <row r="110" spans="1:18" x14ac:dyDescent="0.2">
      <c r="A110" s="14">
        <v>100</v>
      </c>
      <c r="B110" s="15" t="s">
        <v>101</v>
      </c>
      <c r="C110" s="15" t="s">
        <v>216</v>
      </c>
      <c r="D110" s="56">
        <v>0</v>
      </c>
      <c r="E110" s="56">
        <v>9.81</v>
      </c>
      <c r="F110" s="61">
        <f t="shared" si="7"/>
        <v>9.81</v>
      </c>
      <c r="G110" s="63">
        <v>0</v>
      </c>
      <c r="H110" s="63">
        <v>0</v>
      </c>
      <c r="I110" s="64">
        <f>SUM(G110:H110)</f>
        <v>0</v>
      </c>
      <c r="J110" s="56">
        <f t="shared" si="10"/>
        <v>0</v>
      </c>
      <c r="K110" s="56">
        <f t="shared" si="11"/>
        <v>9.81</v>
      </c>
      <c r="L110" s="61">
        <f t="shared" si="8"/>
        <v>9.81</v>
      </c>
      <c r="M110" s="10"/>
      <c r="N110" s="11"/>
      <c r="O110" s="16"/>
      <c r="P110" s="16"/>
      <c r="Q110" s="16"/>
    </row>
    <row r="111" spans="1:18" ht="12" thickBot="1" x14ac:dyDescent="0.25">
      <c r="A111" s="17"/>
      <c r="B111" s="43" t="s">
        <v>0</v>
      </c>
      <c r="C111" s="43"/>
      <c r="D111" s="71">
        <f>SUM(D9:D110)</f>
        <v>0</v>
      </c>
      <c r="E111" s="71">
        <f>SUM(E9:E110)</f>
        <v>18006.189999999999</v>
      </c>
      <c r="F111" s="71">
        <f>SUM(F9:F110)</f>
        <v>18006.189999999999</v>
      </c>
      <c r="G111" s="72">
        <f t="shared" ref="G111:L111" si="12">SUM(G9:G110)</f>
        <v>0</v>
      </c>
      <c r="H111" s="72">
        <f t="shared" si="12"/>
        <v>0</v>
      </c>
      <c r="I111" s="73">
        <f t="shared" si="12"/>
        <v>0</v>
      </c>
      <c r="J111" s="73">
        <f t="shared" si="12"/>
        <v>0</v>
      </c>
      <c r="K111" s="73">
        <f t="shared" si="12"/>
        <v>18006.189999999999</v>
      </c>
      <c r="L111" s="73">
        <f t="shared" si="12"/>
        <v>18006.189999999999</v>
      </c>
      <c r="N111" s="16"/>
      <c r="O111" s="16"/>
      <c r="P111" s="16"/>
      <c r="Q111" s="16"/>
      <c r="R111" s="13"/>
    </row>
    <row r="112" spans="1:18" ht="12" thickTop="1" x14ac:dyDescent="0.2">
      <c r="D112" s="18"/>
      <c r="E112" s="18"/>
      <c r="F112" s="18"/>
      <c r="G112" s="19"/>
      <c r="H112" s="19"/>
      <c r="I112" s="19"/>
      <c r="K112" s="19"/>
      <c r="L112" s="19"/>
    </row>
    <row r="113" spans="2:255" ht="12" customHeight="1" x14ac:dyDescent="0.2">
      <c r="D113" s="18"/>
      <c r="E113" s="18"/>
      <c r="F113" s="18"/>
      <c r="G113" s="19"/>
      <c r="H113" s="19"/>
      <c r="I113" s="19"/>
      <c r="K113" s="19"/>
      <c r="L113" s="19"/>
    </row>
    <row r="114" spans="2:255" ht="4.7" customHeight="1" x14ac:dyDescent="0.25">
      <c r="B114" s="90"/>
      <c r="C114" s="90"/>
      <c r="D114" s="91"/>
      <c r="E114" s="91"/>
      <c r="F114" s="91"/>
      <c r="G114" s="91"/>
      <c r="H114" s="91"/>
      <c r="I114" s="91"/>
      <c r="J114" s="91"/>
      <c r="K114" s="91"/>
      <c r="L114" s="91"/>
    </row>
    <row r="115" spans="2:255" ht="27.4" customHeight="1" x14ac:dyDescent="0.25">
      <c r="C115" s="48" t="s">
        <v>246</v>
      </c>
      <c r="D115" s="80" t="s">
        <v>248</v>
      </c>
      <c r="E115" s="80"/>
      <c r="F115" s="80"/>
      <c r="G115" s="80"/>
      <c r="H115" s="80"/>
      <c r="I115" s="80"/>
      <c r="J115" s="80"/>
      <c r="K115" s="80"/>
      <c r="L115" s="80"/>
    </row>
    <row r="116" spans="2:255" ht="19.7" customHeight="1" x14ac:dyDescent="0.25">
      <c r="C116" s="48" t="s">
        <v>245</v>
      </c>
      <c r="D116" s="53" t="s">
        <v>247</v>
      </c>
      <c r="E116" s="53"/>
      <c r="F116" s="53"/>
      <c r="G116" s="53"/>
      <c r="H116" s="53"/>
      <c r="I116" s="53"/>
      <c r="J116" s="53"/>
      <c r="K116" s="53"/>
      <c r="L116" s="53"/>
    </row>
    <row r="117" spans="2:255" ht="16.5" customHeight="1" x14ac:dyDescent="0.25">
      <c r="C117" s="48" t="s">
        <v>244</v>
      </c>
      <c r="D117" s="79" t="s">
        <v>236</v>
      </c>
      <c r="E117" s="79"/>
      <c r="F117" s="79"/>
      <c r="G117" s="79"/>
      <c r="H117" s="79"/>
      <c r="I117" s="79"/>
      <c r="J117" s="79"/>
      <c r="K117" s="79"/>
      <c r="L117" s="79"/>
    </row>
    <row r="118" spans="2:255" ht="16.5" customHeight="1" x14ac:dyDescent="0.25">
      <c r="C118" s="48" t="s">
        <v>243</v>
      </c>
      <c r="D118" s="79" t="s">
        <v>236</v>
      </c>
      <c r="E118" s="79"/>
      <c r="F118" s="79"/>
      <c r="G118" s="79"/>
      <c r="H118" s="79"/>
      <c r="I118" s="79"/>
      <c r="J118" s="79"/>
      <c r="K118" s="79"/>
      <c r="L118" s="79"/>
    </row>
    <row r="119" spans="2:255" ht="16.5" customHeight="1" x14ac:dyDescent="0.25">
      <c r="C119" s="48" t="s">
        <v>242</v>
      </c>
      <c r="D119" s="79" t="s">
        <v>236</v>
      </c>
      <c r="E119" s="79"/>
      <c r="F119" s="79"/>
      <c r="G119" s="79"/>
      <c r="H119" s="79"/>
      <c r="I119" s="79"/>
      <c r="J119" s="79"/>
      <c r="K119" s="79"/>
      <c r="L119" s="79"/>
    </row>
    <row r="120" spans="2:255" ht="16.5" customHeight="1" x14ac:dyDescent="0.25">
      <c r="C120" s="48" t="s">
        <v>241</v>
      </c>
      <c r="D120" s="79" t="s">
        <v>236</v>
      </c>
      <c r="E120" s="79"/>
      <c r="F120" s="79"/>
      <c r="G120" s="79"/>
      <c r="H120" s="79"/>
      <c r="I120" s="79"/>
      <c r="J120" s="79"/>
      <c r="K120" s="79"/>
      <c r="L120" s="79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2:255" ht="16.5" customHeight="1" x14ac:dyDescent="0.25">
      <c r="C121" s="48" t="s">
        <v>239</v>
      </c>
      <c r="D121" s="79" t="s">
        <v>236</v>
      </c>
      <c r="E121" s="79"/>
      <c r="F121" s="79"/>
      <c r="G121" s="79"/>
      <c r="H121" s="79"/>
      <c r="I121" s="79"/>
      <c r="J121" s="79"/>
      <c r="K121" s="79"/>
      <c r="L121" s="79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2:255" ht="16.5" customHeight="1" x14ac:dyDescent="0.25">
      <c r="C122" s="48" t="s">
        <v>240</v>
      </c>
      <c r="D122" s="79" t="s">
        <v>236</v>
      </c>
      <c r="E122" s="79"/>
      <c r="F122" s="79"/>
      <c r="G122" s="79"/>
      <c r="H122" s="79"/>
      <c r="I122" s="79"/>
      <c r="J122" s="79"/>
      <c r="K122" s="79"/>
      <c r="L122" s="79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2:255" ht="16.5" customHeight="1" x14ac:dyDescent="0.25">
      <c r="C123" s="48" t="s">
        <v>232</v>
      </c>
      <c r="D123" s="53" t="s">
        <v>236</v>
      </c>
      <c r="E123" s="53"/>
      <c r="F123" s="53"/>
      <c r="G123" s="53"/>
      <c r="H123" s="53"/>
      <c r="I123" s="53"/>
      <c r="J123" s="53"/>
      <c r="K123" s="53"/>
      <c r="L123" s="5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2:255" ht="16.5" customHeight="1" x14ac:dyDescent="0.25">
      <c r="C124" s="48" t="s">
        <v>233</v>
      </c>
      <c r="D124" s="53" t="s">
        <v>236</v>
      </c>
      <c r="E124" s="53"/>
      <c r="F124" s="53"/>
      <c r="G124" s="53"/>
      <c r="H124" s="53"/>
      <c r="I124" s="53"/>
      <c r="J124" s="53"/>
      <c r="K124" s="53"/>
      <c r="L124" s="5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2:255" ht="16.5" customHeight="1" x14ac:dyDescent="0.25">
      <c r="C125" s="48" t="s">
        <v>117</v>
      </c>
      <c r="D125" s="79" t="s">
        <v>236</v>
      </c>
      <c r="E125" s="79"/>
      <c r="F125" s="79"/>
      <c r="G125" s="79"/>
      <c r="H125" s="79"/>
      <c r="I125" s="79"/>
      <c r="J125" s="79"/>
      <c r="K125" s="79"/>
      <c r="L125" s="79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</row>
    <row r="126" spans="2:255" ht="16.5" customHeight="1" x14ac:dyDescent="0.25">
      <c r="C126" s="48" t="s">
        <v>234</v>
      </c>
      <c r="D126" s="53" t="s">
        <v>249</v>
      </c>
      <c r="E126" s="53"/>
      <c r="F126" s="53"/>
      <c r="G126" s="53"/>
      <c r="H126" s="53"/>
      <c r="I126" s="53"/>
      <c r="J126" s="53"/>
      <c r="K126" s="53"/>
      <c r="L126" s="5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</row>
    <row r="127" spans="2:255" ht="16.5" customHeight="1" x14ac:dyDescent="0.25">
      <c r="C127" s="48"/>
      <c r="D127" s="54" t="s">
        <v>250</v>
      </c>
      <c r="E127" s="53"/>
      <c r="F127" s="53"/>
      <c r="G127" s="53"/>
      <c r="H127" s="53"/>
      <c r="I127" s="53"/>
      <c r="J127" s="53"/>
      <c r="K127" s="53"/>
      <c r="L127" s="5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</row>
    <row r="128" spans="2:255" ht="16.5" customHeight="1" x14ac:dyDescent="0.25">
      <c r="C128" s="48" t="s">
        <v>235</v>
      </c>
      <c r="D128" s="53" t="s">
        <v>236</v>
      </c>
      <c r="E128" s="53"/>
      <c r="F128" s="53"/>
      <c r="G128" s="53"/>
      <c r="H128" s="53"/>
      <c r="I128" s="53"/>
      <c r="J128" s="53"/>
      <c r="K128" s="53"/>
      <c r="L128" s="5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</row>
    <row r="129" spans="2:255" ht="15" customHeight="1" x14ac:dyDescent="0.25">
      <c r="C129" s="48" t="s">
        <v>257</v>
      </c>
      <c r="D129" s="53"/>
      <c r="E129" s="53"/>
      <c r="F129" s="53"/>
      <c r="G129" s="53"/>
      <c r="H129" s="53"/>
      <c r="I129" s="53"/>
      <c r="J129" s="53"/>
      <c r="K129" s="53"/>
      <c r="L129" s="5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</row>
    <row r="130" spans="2:255" ht="15" customHeight="1" x14ac:dyDescent="0.25">
      <c r="B130" s="20"/>
      <c r="C130" s="48" t="s">
        <v>258</v>
      </c>
      <c r="D130" s="53" t="s">
        <v>236</v>
      </c>
      <c r="E130" s="53"/>
      <c r="F130" s="53"/>
      <c r="G130" s="53"/>
      <c r="H130" s="53"/>
      <c r="I130" s="53"/>
      <c r="J130" s="53"/>
      <c r="K130" s="53"/>
      <c r="L130" s="5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</row>
    <row r="131" spans="2:255" ht="15" x14ac:dyDescent="0.25">
      <c r="B131" s="21"/>
      <c r="C131" s="20"/>
      <c r="D131" s="20"/>
      <c r="E131" s="20"/>
      <c r="F131" s="20"/>
      <c r="G131" s="20"/>
      <c r="H131" s="20"/>
      <c r="I131" s="20"/>
      <c r="J131" s="22"/>
      <c r="K131" s="20"/>
      <c r="L131" s="20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  <c r="IT131" s="3"/>
      <c r="IU131" s="3"/>
    </row>
    <row r="132" spans="2:255" ht="24.75" customHeight="1" x14ac:dyDescent="0.2">
      <c r="B132" s="81" t="s">
        <v>237</v>
      </c>
      <c r="C132" s="81"/>
      <c r="D132" s="81"/>
      <c r="E132" s="81"/>
      <c r="F132" s="81"/>
      <c r="G132" s="81"/>
      <c r="H132" s="81"/>
      <c r="I132" s="81"/>
      <c r="J132" s="81"/>
      <c r="K132" s="81"/>
    </row>
    <row r="133" spans="2:255" ht="6" customHeight="1" x14ac:dyDescent="0.2">
      <c r="B133" s="50"/>
      <c r="C133" s="50"/>
      <c r="D133" s="50"/>
      <c r="E133" s="50"/>
      <c r="F133" s="50"/>
      <c r="G133" s="50"/>
      <c r="H133" s="50"/>
      <c r="I133" s="50"/>
      <c r="J133" s="50"/>
      <c r="K133" s="50"/>
    </row>
    <row r="134" spans="2:255" ht="24.75" customHeight="1" x14ac:dyDescent="0.2">
      <c r="B134" s="81" t="s">
        <v>238</v>
      </c>
      <c r="C134" s="81"/>
      <c r="D134" s="81"/>
      <c r="E134" s="81"/>
      <c r="F134" s="81"/>
      <c r="G134" s="81"/>
      <c r="H134" s="81"/>
      <c r="I134" s="81"/>
      <c r="J134" s="81"/>
      <c r="K134" s="81"/>
      <c r="L134" s="35"/>
    </row>
    <row r="135" spans="2:255" ht="9.9499999999999993" customHeight="1" x14ac:dyDescent="0.2">
      <c r="B135" s="25"/>
      <c r="C135" s="25"/>
    </row>
    <row r="136" spans="2:255" ht="12.75" x14ac:dyDescent="0.2">
      <c r="B136" s="3" t="s">
        <v>103</v>
      </c>
      <c r="C136" s="3"/>
      <c r="I136" s="2"/>
    </row>
    <row r="137" spans="2:255" ht="12.75" x14ac:dyDescent="0.2">
      <c r="B137" s="25"/>
      <c r="C137" s="25"/>
      <c r="J137" s="26"/>
    </row>
    <row r="138" spans="2:255" ht="30.75" thickBot="1" x14ac:dyDescent="0.6">
      <c r="B138" s="74" t="s">
        <v>251</v>
      </c>
      <c r="C138" s="27"/>
      <c r="D138" s="28"/>
      <c r="E138" s="28"/>
      <c r="F138" s="29"/>
      <c r="G138" s="34" t="s">
        <v>218</v>
      </c>
      <c r="H138" s="82">
        <v>46205</v>
      </c>
      <c r="I138" s="82"/>
      <c r="J138" s="30"/>
    </row>
    <row r="139" spans="2:255" ht="12.75" x14ac:dyDescent="0.2">
      <c r="B139" s="31"/>
      <c r="C139" s="31"/>
      <c r="D139" s="83"/>
      <c r="E139" s="83"/>
      <c r="F139" s="29"/>
      <c r="G139" s="30"/>
      <c r="H139" s="30"/>
      <c r="I139" s="30"/>
      <c r="J139" s="30"/>
    </row>
    <row r="140" spans="2:255" ht="12.75" x14ac:dyDescent="0.2">
      <c r="B140" s="31"/>
      <c r="C140" s="31"/>
      <c r="D140" s="29"/>
      <c r="E140" s="29"/>
      <c r="F140" s="29"/>
      <c r="G140" s="30"/>
      <c r="H140" s="30"/>
    </row>
    <row r="141" spans="2:255" ht="12.75" x14ac:dyDescent="0.2">
      <c r="B141" s="31"/>
      <c r="C141" s="31"/>
      <c r="D141" s="29"/>
      <c r="E141" s="29"/>
      <c r="F141" s="29"/>
      <c r="G141" s="32"/>
      <c r="H141" s="32"/>
    </row>
    <row r="142" spans="2:255" ht="12.75" x14ac:dyDescent="0.2">
      <c r="B142" s="31"/>
      <c r="C142" s="31"/>
      <c r="D142" s="24"/>
      <c r="E142" s="24"/>
      <c r="F142" s="24"/>
      <c r="G142" s="33"/>
      <c r="H142" s="33"/>
      <c r="I142" s="84"/>
      <c r="J142" s="84"/>
    </row>
    <row r="143" spans="2:255" ht="12.75" x14ac:dyDescent="0.2">
      <c r="B143" s="31"/>
      <c r="C143" s="31"/>
      <c r="D143" s="24"/>
      <c r="E143" s="24"/>
      <c r="F143" s="24"/>
    </row>
    <row r="144" spans="2:255" ht="12.75" x14ac:dyDescent="0.2">
      <c r="B144" s="31"/>
      <c r="C144" s="31"/>
      <c r="D144" s="24"/>
      <c r="E144" s="24"/>
      <c r="F144" s="24"/>
    </row>
    <row r="145" spans="2:6" ht="12.75" x14ac:dyDescent="0.2">
      <c r="B145" s="31"/>
      <c r="C145" s="31"/>
      <c r="D145" s="24"/>
      <c r="E145" s="24"/>
      <c r="F145" s="24"/>
    </row>
    <row r="146" spans="2:6" ht="12.75" x14ac:dyDescent="0.2">
      <c r="B146" s="31"/>
      <c r="C146" s="31"/>
      <c r="D146" s="24"/>
      <c r="E146" s="24"/>
      <c r="F146" s="24"/>
    </row>
  </sheetData>
  <mergeCells count="12">
    <mergeCell ref="C3:F3"/>
    <mergeCell ref="J7:L7"/>
    <mergeCell ref="D7:F7"/>
    <mergeCell ref="G7:I7"/>
    <mergeCell ref="I142:J142"/>
    <mergeCell ref="D139:E139"/>
    <mergeCell ref="H138:I138"/>
    <mergeCell ref="B114:C114"/>
    <mergeCell ref="D115:L115"/>
    <mergeCell ref="D114:L114"/>
    <mergeCell ref="B134:K134"/>
    <mergeCell ref="B132:K132"/>
  </mergeCells>
  <phoneticPr fontId="2" type="noConversion"/>
  <hyperlinks>
    <hyperlink ref="D127" r:id="rId1" xr:uid="{DFD73738-94B7-463A-889D-57F5EA404860}"/>
  </hyperlinks>
  <printOptions horizontalCentered="1"/>
  <pageMargins left="0.25" right="0.25" top="0.5" bottom="0.5" header="0.3" footer="0.3"/>
  <pageSetup scale="86" fitToHeight="3" orientation="portrait" r:id="rId2"/>
  <headerFooter alignWithMargins="0">
    <oddFooter>&amp;CPage &amp;P of &amp;N</oddFooter>
  </headerFooter>
  <rowBreaks count="1" manualBreakCount="1">
    <brk id="113" max="11" man="1"/>
  </rowBreaks>
  <ignoredErrors>
    <ignoredError sqref="A9:A17" numberStoredAsText="1"/>
  </ignoredError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DF201-443A-44F3-B02D-3DCD07CCAB25}">
  <dimension ref="A1:F104"/>
  <sheetViews>
    <sheetView topLeftCell="A64" workbookViewId="0">
      <selection activeCell="B102" sqref="B102"/>
    </sheetView>
  </sheetViews>
  <sheetFormatPr defaultRowHeight="12.75" x14ac:dyDescent="0.2"/>
  <cols>
    <col min="1" max="1" width="11.28515625" bestFit="1" customWidth="1"/>
    <col min="2" max="2" width="13.85546875" bestFit="1" customWidth="1"/>
    <col min="3" max="4" width="10.7109375" bestFit="1" customWidth="1"/>
  </cols>
  <sheetData>
    <row r="1" spans="1:6" x14ac:dyDescent="0.2">
      <c r="C1" s="47">
        <v>0.25</v>
      </c>
      <c r="D1" s="47">
        <v>0.75</v>
      </c>
    </row>
    <row r="2" spans="1:6" x14ac:dyDescent="0.2">
      <c r="A2" s="6" t="s">
        <v>1</v>
      </c>
      <c r="B2" t="s">
        <v>224</v>
      </c>
      <c r="C2" t="s">
        <v>225</v>
      </c>
      <c r="D2" t="s">
        <v>226</v>
      </c>
      <c r="E2" t="s">
        <v>0</v>
      </c>
      <c r="F2" t="s">
        <v>227</v>
      </c>
    </row>
    <row r="3" spans="1:6" x14ac:dyDescent="0.2">
      <c r="A3" s="1" t="s">
        <v>2</v>
      </c>
      <c r="B3" s="45">
        <f>'FA1'!J9</f>
        <v>0</v>
      </c>
      <c r="C3" s="45">
        <f>B3*$C$1</f>
        <v>0</v>
      </c>
      <c r="D3" s="45">
        <f>B3*$D$1</f>
        <v>0</v>
      </c>
      <c r="E3" s="45">
        <f>SUM(C3:D3)</f>
        <v>0</v>
      </c>
      <c r="F3" s="45">
        <f>B3-E3</f>
        <v>0</v>
      </c>
    </row>
    <row r="4" spans="1:6" x14ac:dyDescent="0.2">
      <c r="A4" s="1" t="s">
        <v>3</v>
      </c>
      <c r="B4" s="45">
        <f>'FA1'!J10</f>
        <v>0</v>
      </c>
      <c r="C4" s="45">
        <f t="shared" ref="C4:C67" si="0">B4*$C$1</f>
        <v>0</v>
      </c>
      <c r="D4" s="45">
        <f t="shared" ref="D4:D67" si="1">B4*$D$1</f>
        <v>0</v>
      </c>
      <c r="E4" s="45">
        <f t="shared" ref="E4:E67" si="2">SUM(C4:D4)</f>
        <v>0</v>
      </c>
      <c r="F4" s="45">
        <f t="shared" ref="F4:F67" si="3">B4-E4</f>
        <v>0</v>
      </c>
    </row>
    <row r="5" spans="1:6" x14ac:dyDescent="0.2">
      <c r="A5" s="1" t="s">
        <v>4</v>
      </c>
      <c r="B5" s="45">
        <f>'FA1'!J11</f>
        <v>0</v>
      </c>
      <c r="C5" s="45">
        <f t="shared" si="0"/>
        <v>0</v>
      </c>
      <c r="D5" s="45">
        <f t="shared" si="1"/>
        <v>0</v>
      </c>
      <c r="E5" s="45">
        <f t="shared" si="2"/>
        <v>0</v>
      </c>
      <c r="F5" s="45">
        <f t="shared" si="3"/>
        <v>0</v>
      </c>
    </row>
    <row r="6" spans="1:6" x14ac:dyDescent="0.2">
      <c r="A6" s="1" t="s">
        <v>5</v>
      </c>
      <c r="B6" s="45">
        <f>'FA1'!J12</f>
        <v>0</v>
      </c>
      <c r="C6" s="45">
        <f t="shared" si="0"/>
        <v>0</v>
      </c>
      <c r="D6" s="45">
        <f t="shared" si="1"/>
        <v>0</v>
      </c>
      <c r="E6" s="45">
        <f t="shared" si="2"/>
        <v>0</v>
      </c>
      <c r="F6" s="45">
        <f t="shared" si="3"/>
        <v>0</v>
      </c>
    </row>
    <row r="7" spans="1:6" x14ac:dyDescent="0.2">
      <c r="A7" s="1" t="s">
        <v>6</v>
      </c>
      <c r="B7" s="45">
        <f>'FA1'!J13</f>
        <v>0</v>
      </c>
      <c r="C7" s="45">
        <f t="shared" si="0"/>
        <v>0</v>
      </c>
      <c r="D7" s="45">
        <f t="shared" si="1"/>
        <v>0</v>
      </c>
      <c r="E7" s="45">
        <f t="shared" si="2"/>
        <v>0</v>
      </c>
      <c r="F7" s="45">
        <f t="shared" si="3"/>
        <v>0</v>
      </c>
    </row>
    <row r="8" spans="1:6" x14ac:dyDescent="0.2">
      <c r="A8" s="1" t="s">
        <v>7</v>
      </c>
      <c r="B8" s="45">
        <f>'FA1'!J14</f>
        <v>0</v>
      </c>
      <c r="C8" s="45">
        <f t="shared" si="0"/>
        <v>0</v>
      </c>
      <c r="D8" s="45">
        <f t="shared" si="1"/>
        <v>0</v>
      </c>
      <c r="E8" s="45">
        <f t="shared" si="2"/>
        <v>0</v>
      </c>
      <c r="F8" s="45">
        <f t="shared" si="3"/>
        <v>0</v>
      </c>
    </row>
    <row r="9" spans="1:6" x14ac:dyDescent="0.2">
      <c r="A9" s="1" t="s">
        <v>8</v>
      </c>
      <c r="B9" s="45">
        <f>'FA1'!J15</f>
        <v>0</v>
      </c>
      <c r="C9" s="45">
        <f t="shared" si="0"/>
        <v>0</v>
      </c>
      <c r="D9" s="45">
        <f t="shared" si="1"/>
        <v>0</v>
      </c>
      <c r="E9" s="45">
        <f t="shared" si="2"/>
        <v>0</v>
      </c>
      <c r="F9" s="45">
        <f t="shared" si="3"/>
        <v>0</v>
      </c>
    </row>
    <row r="10" spans="1:6" x14ac:dyDescent="0.2">
      <c r="A10" s="1" t="s">
        <v>9</v>
      </c>
      <c r="B10" s="45">
        <f>'FA1'!J16</f>
        <v>0</v>
      </c>
      <c r="C10" s="45">
        <f t="shared" si="0"/>
        <v>0</v>
      </c>
      <c r="D10" s="45">
        <f t="shared" si="1"/>
        <v>0</v>
      </c>
      <c r="E10" s="45">
        <f t="shared" si="2"/>
        <v>0</v>
      </c>
      <c r="F10" s="45">
        <f t="shared" si="3"/>
        <v>0</v>
      </c>
    </row>
    <row r="11" spans="1:6" x14ac:dyDescent="0.2">
      <c r="A11" s="1" t="s">
        <v>10</v>
      </c>
      <c r="B11" s="45">
        <f>'FA1'!J17</f>
        <v>0</v>
      </c>
      <c r="C11" s="45">
        <f t="shared" si="0"/>
        <v>0</v>
      </c>
      <c r="D11" s="45">
        <f t="shared" si="1"/>
        <v>0</v>
      </c>
      <c r="E11" s="45">
        <f t="shared" si="2"/>
        <v>0</v>
      </c>
      <c r="F11" s="45">
        <f t="shared" si="3"/>
        <v>0</v>
      </c>
    </row>
    <row r="12" spans="1:6" x14ac:dyDescent="0.2">
      <c r="A12" s="1" t="s">
        <v>11</v>
      </c>
      <c r="B12" s="45">
        <f>'FA1'!J18</f>
        <v>0</v>
      </c>
      <c r="C12" s="45">
        <f t="shared" si="0"/>
        <v>0</v>
      </c>
      <c r="D12" s="45">
        <f t="shared" si="1"/>
        <v>0</v>
      </c>
      <c r="E12" s="45">
        <f t="shared" si="2"/>
        <v>0</v>
      </c>
      <c r="F12" s="45">
        <f t="shared" si="3"/>
        <v>0</v>
      </c>
    </row>
    <row r="13" spans="1:6" x14ac:dyDescent="0.2">
      <c r="A13" s="1" t="s">
        <v>12</v>
      </c>
      <c r="B13" s="45">
        <f>'FA1'!J19</f>
        <v>0</v>
      </c>
      <c r="C13" s="45">
        <f t="shared" si="0"/>
        <v>0</v>
      </c>
      <c r="D13" s="45">
        <f t="shared" si="1"/>
        <v>0</v>
      </c>
      <c r="E13" s="45">
        <f t="shared" si="2"/>
        <v>0</v>
      </c>
      <c r="F13" s="45">
        <f t="shared" si="3"/>
        <v>0</v>
      </c>
    </row>
    <row r="14" spans="1:6" x14ac:dyDescent="0.2">
      <c r="A14" s="1" t="s">
        <v>13</v>
      </c>
      <c r="B14" s="45">
        <f>'FA1'!J20</f>
        <v>0</v>
      </c>
      <c r="C14" s="45">
        <f t="shared" si="0"/>
        <v>0</v>
      </c>
      <c r="D14" s="45">
        <f t="shared" si="1"/>
        <v>0</v>
      </c>
      <c r="E14" s="45">
        <f t="shared" si="2"/>
        <v>0</v>
      </c>
      <c r="F14" s="45">
        <f t="shared" si="3"/>
        <v>0</v>
      </c>
    </row>
    <row r="15" spans="1:6" x14ac:dyDescent="0.2">
      <c r="A15" s="1" t="s">
        <v>14</v>
      </c>
      <c r="B15" s="45">
        <f>'FA1'!J21</f>
        <v>0</v>
      </c>
      <c r="C15" s="45">
        <f t="shared" si="0"/>
        <v>0</v>
      </c>
      <c r="D15" s="45">
        <f t="shared" si="1"/>
        <v>0</v>
      </c>
      <c r="E15" s="45">
        <f t="shared" si="2"/>
        <v>0</v>
      </c>
      <c r="F15" s="45">
        <f t="shared" si="3"/>
        <v>0</v>
      </c>
    </row>
    <row r="16" spans="1:6" x14ac:dyDescent="0.2">
      <c r="A16" s="1" t="s">
        <v>15</v>
      </c>
      <c r="B16" s="45">
        <f>'FA1'!J22</f>
        <v>0</v>
      </c>
      <c r="C16" s="45">
        <f t="shared" si="0"/>
        <v>0</v>
      </c>
      <c r="D16" s="45">
        <f t="shared" si="1"/>
        <v>0</v>
      </c>
      <c r="E16" s="45">
        <f t="shared" si="2"/>
        <v>0</v>
      </c>
      <c r="F16" s="45">
        <f t="shared" si="3"/>
        <v>0</v>
      </c>
    </row>
    <row r="17" spans="1:6" x14ac:dyDescent="0.2">
      <c r="A17" s="1" t="s">
        <v>16</v>
      </c>
      <c r="B17" s="45">
        <f>'FA1'!J23</f>
        <v>0</v>
      </c>
      <c r="C17" s="45">
        <f t="shared" si="0"/>
        <v>0</v>
      </c>
      <c r="D17" s="45">
        <f t="shared" si="1"/>
        <v>0</v>
      </c>
      <c r="E17" s="45">
        <f t="shared" si="2"/>
        <v>0</v>
      </c>
      <c r="F17" s="45">
        <f t="shared" si="3"/>
        <v>0</v>
      </c>
    </row>
    <row r="18" spans="1:6" x14ac:dyDescent="0.2">
      <c r="A18" s="1" t="s">
        <v>17</v>
      </c>
      <c r="B18" s="45">
        <f>'FA1'!J24</f>
        <v>0</v>
      </c>
      <c r="C18" s="45">
        <f t="shared" si="0"/>
        <v>0</v>
      </c>
      <c r="D18" s="45">
        <f t="shared" si="1"/>
        <v>0</v>
      </c>
      <c r="E18" s="45">
        <f t="shared" si="2"/>
        <v>0</v>
      </c>
      <c r="F18" s="45">
        <f t="shared" si="3"/>
        <v>0</v>
      </c>
    </row>
    <row r="19" spans="1:6" x14ac:dyDescent="0.2">
      <c r="A19" s="1" t="s">
        <v>18</v>
      </c>
      <c r="B19" s="45">
        <f>'FA1'!J25</f>
        <v>0</v>
      </c>
      <c r="C19" s="45">
        <f t="shared" si="0"/>
        <v>0</v>
      </c>
      <c r="D19" s="45">
        <f t="shared" si="1"/>
        <v>0</v>
      </c>
      <c r="E19" s="45">
        <f t="shared" si="2"/>
        <v>0</v>
      </c>
      <c r="F19" s="45">
        <f t="shared" si="3"/>
        <v>0</v>
      </c>
    </row>
    <row r="20" spans="1:6" x14ac:dyDescent="0.2">
      <c r="A20" s="1" t="s">
        <v>19</v>
      </c>
      <c r="B20" s="45">
        <f>'FA1'!J26</f>
        <v>0</v>
      </c>
      <c r="C20" s="45">
        <f t="shared" si="0"/>
        <v>0</v>
      </c>
      <c r="D20" s="45">
        <f t="shared" si="1"/>
        <v>0</v>
      </c>
      <c r="E20" s="45">
        <f t="shared" si="2"/>
        <v>0</v>
      </c>
      <c r="F20" s="45">
        <f t="shared" si="3"/>
        <v>0</v>
      </c>
    </row>
    <row r="21" spans="1:6" x14ac:dyDescent="0.2">
      <c r="A21" s="1" t="s">
        <v>20</v>
      </c>
      <c r="B21" s="45">
        <f>'FA1'!J27</f>
        <v>0</v>
      </c>
      <c r="C21" s="45">
        <f t="shared" si="0"/>
        <v>0</v>
      </c>
      <c r="D21" s="45">
        <f t="shared" si="1"/>
        <v>0</v>
      </c>
      <c r="E21" s="45">
        <f t="shared" si="2"/>
        <v>0</v>
      </c>
      <c r="F21" s="45">
        <f t="shared" si="3"/>
        <v>0</v>
      </c>
    </row>
    <row r="22" spans="1:6" x14ac:dyDescent="0.2">
      <c r="A22" s="1" t="s">
        <v>21</v>
      </c>
      <c r="B22" s="45">
        <f>'FA1'!J28</f>
        <v>0</v>
      </c>
      <c r="C22" s="45">
        <f t="shared" si="0"/>
        <v>0</v>
      </c>
      <c r="D22" s="45">
        <f t="shared" si="1"/>
        <v>0</v>
      </c>
      <c r="E22" s="45">
        <f t="shared" si="2"/>
        <v>0</v>
      </c>
      <c r="F22" s="45">
        <f t="shared" si="3"/>
        <v>0</v>
      </c>
    </row>
    <row r="23" spans="1:6" x14ac:dyDescent="0.2">
      <c r="A23" s="1" t="s">
        <v>22</v>
      </c>
      <c r="B23" s="45">
        <f>'FA1'!J29</f>
        <v>0</v>
      </c>
      <c r="C23" s="45">
        <f t="shared" si="0"/>
        <v>0</v>
      </c>
      <c r="D23" s="45">
        <f t="shared" si="1"/>
        <v>0</v>
      </c>
      <c r="E23" s="45">
        <f t="shared" si="2"/>
        <v>0</v>
      </c>
      <c r="F23" s="45">
        <f t="shared" si="3"/>
        <v>0</v>
      </c>
    </row>
    <row r="24" spans="1:6" x14ac:dyDescent="0.2">
      <c r="A24" s="1" t="s">
        <v>23</v>
      </c>
      <c r="B24" s="45">
        <f>'FA1'!J30</f>
        <v>0</v>
      </c>
      <c r="C24" s="45">
        <f t="shared" si="0"/>
        <v>0</v>
      </c>
      <c r="D24" s="45">
        <f t="shared" si="1"/>
        <v>0</v>
      </c>
      <c r="E24" s="45">
        <f t="shared" si="2"/>
        <v>0</v>
      </c>
      <c r="F24" s="45">
        <f t="shared" si="3"/>
        <v>0</v>
      </c>
    </row>
    <row r="25" spans="1:6" x14ac:dyDescent="0.2">
      <c r="A25" s="1" t="s">
        <v>24</v>
      </c>
      <c r="B25" s="45">
        <f>'FA1'!J31</f>
        <v>0</v>
      </c>
      <c r="C25" s="45">
        <f t="shared" si="0"/>
        <v>0</v>
      </c>
      <c r="D25" s="45">
        <f t="shared" si="1"/>
        <v>0</v>
      </c>
      <c r="E25" s="45">
        <f t="shared" si="2"/>
        <v>0</v>
      </c>
      <c r="F25" s="45">
        <f t="shared" si="3"/>
        <v>0</v>
      </c>
    </row>
    <row r="26" spans="1:6" x14ac:dyDescent="0.2">
      <c r="A26" s="1" t="s">
        <v>25</v>
      </c>
      <c r="B26" s="45">
        <f>'FA1'!J32</f>
        <v>0</v>
      </c>
      <c r="C26" s="45">
        <f t="shared" si="0"/>
        <v>0</v>
      </c>
      <c r="D26" s="45">
        <f t="shared" si="1"/>
        <v>0</v>
      </c>
      <c r="E26" s="45">
        <f t="shared" si="2"/>
        <v>0</v>
      </c>
      <c r="F26" s="45">
        <f t="shared" si="3"/>
        <v>0</v>
      </c>
    </row>
    <row r="27" spans="1:6" x14ac:dyDescent="0.2">
      <c r="A27" s="1" t="s">
        <v>26</v>
      </c>
      <c r="B27" s="45">
        <f>'FA1'!J33</f>
        <v>0</v>
      </c>
      <c r="C27" s="45">
        <f t="shared" si="0"/>
        <v>0</v>
      </c>
      <c r="D27" s="45">
        <f t="shared" si="1"/>
        <v>0</v>
      </c>
      <c r="E27" s="45">
        <f t="shared" si="2"/>
        <v>0</v>
      </c>
      <c r="F27" s="45">
        <f t="shared" si="3"/>
        <v>0</v>
      </c>
    </row>
    <row r="28" spans="1:6" x14ac:dyDescent="0.2">
      <c r="A28" s="1" t="s">
        <v>27</v>
      </c>
      <c r="B28" s="45">
        <f>'FA1'!J34</f>
        <v>0</v>
      </c>
      <c r="C28" s="45">
        <f t="shared" si="0"/>
        <v>0</v>
      </c>
      <c r="D28" s="45">
        <f t="shared" si="1"/>
        <v>0</v>
      </c>
      <c r="E28" s="45">
        <f t="shared" si="2"/>
        <v>0</v>
      </c>
      <c r="F28" s="45">
        <f t="shared" si="3"/>
        <v>0</v>
      </c>
    </row>
    <row r="29" spans="1:6" x14ac:dyDescent="0.2">
      <c r="A29" s="1" t="s">
        <v>28</v>
      </c>
      <c r="B29" s="45">
        <f>'FA1'!J35</f>
        <v>0</v>
      </c>
      <c r="C29" s="45">
        <f t="shared" si="0"/>
        <v>0</v>
      </c>
      <c r="D29" s="45">
        <f t="shared" si="1"/>
        <v>0</v>
      </c>
      <c r="E29" s="45">
        <f t="shared" si="2"/>
        <v>0</v>
      </c>
      <c r="F29" s="45">
        <f t="shared" si="3"/>
        <v>0</v>
      </c>
    </row>
    <row r="30" spans="1:6" x14ac:dyDescent="0.2">
      <c r="A30" s="1" t="s">
        <v>29</v>
      </c>
      <c r="B30" s="45">
        <f>'FA1'!J36</f>
        <v>0</v>
      </c>
      <c r="C30" s="45">
        <f t="shared" si="0"/>
        <v>0</v>
      </c>
      <c r="D30" s="45">
        <f t="shared" si="1"/>
        <v>0</v>
      </c>
      <c r="E30" s="45">
        <f t="shared" si="2"/>
        <v>0</v>
      </c>
      <c r="F30" s="45">
        <f t="shared" si="3"/>
        <v>0</v>
      </c>
    </row>
    <row r="31" spans="1:6" x14ac:dyDescent="0.2">
      <c r="A31" s="1" t="s">
        <v>30</v>
      </c>
      <c r="B31" s="45">
        <f>'FA1'!J37</f>
        <v>0</v>
      </c>
      <c r="C31" s="45">
        <f t="shared" si="0"/>
        <v>0</v>
      </c>
      <c r="D31" s="45">
        <f t="shared" si="1"/>
        <v>0</v>
      </c>
      <c r="E31" s="45">
        <f t="shared" si="2"/>
        <v>0</v>
      </c>
      <c r="F31" s="45">
        <f t="shared" si="3"/>
        <v>0</v>
      </c>
    </row>
    <row r="32" spans="1:6" x14ac:dyDescent="0.2">
      <c r="A32" s="1" t="s">
        <v>31</v>
      </c>
      <c r="B32" s="45">
        <f>'FA1'!J38</f>
        <v>0</v>
      </c>
      <c r="C32" s="45">
        <f t="shared" si="0"/>
        <v>0</v>
      </c>
      <c r="D32" s="45">
        <f t="shared" si="1"/>
        <v>0</v>
      </c>
      <c r="E32" s="45">
        <f t="shared" si="2"/>
        <v>0</v>
      </c>
      <c r="F32" s="45">
        <f t="shared" si="3"/>
        <v>0</v>
      </c>
    </row>
    <row r="33" spans="1:6" x14ac:dyDescent="0.2">
      <c r="A33" s="1" t="s">
        <v>32</v>
      </c>
      <c r="B33" s="45">
        <f>'FA1'!J39</f>
        <v>0</v>
      </c>
      <c r="C33" s="45">
        <f t="shared" si="0"/>
        <v>0</v>
      </c>
      <c r="D33" s="45">
        <f t="shared" si="1"/>
        <v>0</v>
      </c>
      <c r="E33" s="45">
        <f t="shared" si="2"/>
        <v>0</v>
      </c>
      <c r="F33" s="45">
        <f t="shared" si="3"/>
        <v>0</v>
      </c>
    </row>
    <row r="34" spans="1:6" x14ac:dyDescent="0.2">
      <c r="A34" s="1" t="s">
        <v>33</v>
      </c>
      <c r="B34" s="45">
        <f>'FA1'!J40</f>
        <v>0</v>
      </c>
      <c r="C34" s="45">
        <f t="shared" si="0"/>
        <v>0</v>
      </c>
      <c r="D34" s="45">
        <f t="shared" si="1"/>
        <v>0</v>
      </c>
      <c r="E34" s="45">
        <f t="shared" si="2"/>
        <v>0</v>
      </c>
      <c r="F34" s="45">
        <f t="shared" si="3"/>
        <v>0</v>
      </c>
    </row>
    <row r="35" spans="1:6" x14ac:dyDescent="0.2">
      <c r="A35" s="1" t="s">
        <v>34</v>
      </c>
      <c r="B35" s="45">
        <f>'FA1'!J41</f>
        <v>0</v>
      </c>
      <c r="C35" s="45">
        <f t="shared" si="0"/>
        <v>0</v>
      </c>
      <c r="D35" s="45">
        <f t="shared" si="1"/>
        <v>0</v>
      </c>
      <c r="E35" s="45">
        <f t="shared" si="2"/>
        <v>0</v>
      </c>
      <c r="F35" s="45">
        <f t="shared" si="3"/>
        <v>0</v>
      </c>
    </row>
    <row r="36" spans="1:6" x14ac:dyDescent="0.2">
      <c r="A36" s="1" t="s">
        <v>35</v>
      </c>
      <c r="B36" s="45">
        <f>'FA1'!J42</f>
        <v>0</v>
      </c>
      <c r="C36" s="45">
        <f t="shared" si="0"/>
        <v>0</v>
      </c>
      <c r="D36" s="45">
        <f t="shared" si="1"/>
        <v>0</v>
      </c>
      <c r="E36" s="45">
        <f t="shared" si="2"/>
        <v>0</v>
      </c>
      <c r="F36" s="45">
        <f t="shared" si="3"/>
        <v>0</v>
      </c>
    </row>
    <row r="37" spans="1:6" x14ac:dyDescent="0.2">
      <c r="A37" s="1" t="s">
        <v>36</v>
      </c>
      <c r="B37" s="45">
        <f>'FA1'!J43</f>
        <v>0</v>
      </c>
      <c r="C37" s="45">
        <f t="shared" si="0"/>
        <v>0</v>
      </c>
      <c r="D37" s="45">
        <f t="shared" si="1"/>
        <v>0</v>
      </c>
      <c r="E37" s="45">
        <f t="shared" si="2"/>
        <v>0</v>
      </c>
      <c r="F37" s="45">
        <f t="shared" si="3"/>
        <v>0</v>
      </c>
    </row>
    <row r="38" spans="1:6" x14ac:dyDescent="0.2">
      <c r="A38" s="1" t="s">
        <v>37</v>
      </c>
      <c r="B38" s="45">
        <f>'FA1'!J44</f>
        <v>0</v>
      </c>
      <c r="C38" s="45">
        <f t="shared" si="0"/>
        <v>0</v>
      </c>
      <c r="D38" s="45">
        <f t="shared" si="1"/>
        <v>0</v>
      </c>
      <c r="E38" s="45">
        <f t="shared" si="2"/>
        <v>0</v>
      </c>
      <c r="F38" s="45">
        <f t="shared" si="3"/>
        <v>0</v>
      </c>
    </row>
    <row r="39" spans="1:6" x14ac:dyDescent="0.2">
      <c r="A39" s="1" t="s">
        <v>38</v>
      </c>
      <c r="B39" s="45">
        <f>'FA1'!J45</f>
        <v>0</v>
      </c>
      <c r="C39" s="45">
        <f t="shared" si="0"/>
        <v>0</v>
      </c>
      <c r="D39" s="45">
        <f t="shared" si="1"/>
        <v>0</v>
      </c>
      <c r="E39" s="45">
        <f t="shared" si="2"/>
        <v>0</v>
      </c>
      <c r="F39" s="45">
        <f t="shared" si="3"/>
        <v>0</v>
      </c>
    </row>
    <row r="40" spans="1:6" x14ac:dyDescent="0.2">
      <c r="A40" s="1" t="s">
        <v>39</v>
      </c>
      <c r="B40" s="45">
        <f>'FA1'!J46</f>
        <v>0</v>
      </c>
      <c r="C40" s="45">
        <f t="shared" si="0"/>
        <v>0</v>
      </c>
      <c r="D40" s="45">
        <f t="shared" si="1"/>
        <v>0</v>
      </c>
      <c r="E40" s="45">
        <f t="shared" si="2"/>
        <v>0</v>
      </c>
      <c r="F40" s="45">
        <f t="shared" si="3"/>
        <v>0</v>
      </c>
    </row>
    <row r="41" spans="1:6" x14ac:dyDescent="0.2">
      <c r="A41" s="1" t="s">
        <v>40</v>
      </c>
      <c r="B41" s="45">
        <f>'FA1'!J47</f>
        <v>0</v>
      </c>
      <c r="C41" s="45">
        <f t="shared" si="0"/>
        <v>0</v>
      </c>
      <c r="D41" s="45">
        <f t="shared" si="1"/>
        <v>0</v>
      </c>
      <c r="E41" s="45">
        <f t="shared" si="2"/>
        <v>0</v>
      </c>
      <c r="F41" s="45">
        <f t="shared" si="3"/>
        <v>0</v>
      </c>
    </row>
    <row r="42" spans="1:6" x14ac:dyDescent="0.2">
      <c r="A42" s="1" t="s">
        <v>41</v>
      </c>
      <c r="B42" s="45">
        <f>'FA1'!J48</f>
        <v>0</v>
      </c>
      <c r="C42" s="45">
        <f t="shared" si="0"/>
        <v>0</v>
      </c>
      <c r="D42" s="45">
        <f t="shared" si="1"/>
        <v>0</v>
      </c>
      <c r="E42" s="45">
        <f t="shared" si="2"/>
        <v>0</v>
      </c>
      <c r="F42" s="45">
        <f t="shared" si="3"/>
        <v>0</v>
      </c>
    </row>
    <row r="43" spans="1:6" x14ac:dyDescent="0.2">
      <c r="A43" s="1" t="s">
        <v>42</v>
      </c>
      <c r="B43" s="45">
        <f>'FA1'!J49</f>
        <v>0</v>
      </c>
      <c r="C43" s="45">
        <f t="shared" si="0"/>
        <v>0</v>
      </c>
      <c r="D43" s="45">
        <f t="shared" si="1"/>
        <v>0</v>
      </c>
      <c r="E43" s="45">
        <f t="shared" si="2"/>
        <v>0</v>
      </c>
      <c r="F43" s="45">
        <f t="shared" si="3"/>
        <v>0</v>
      </c>
    </row>
    <row r="44" spans="1:6" x14ac:dyDescent="0.2">
      <c r="A44" s="1" t="s">
        <v>43</v>
      </c>
      <c r="B44" s="45">
        <f>'FA1'!J50</f>
        <v>0</v>
      </c>
      <c r="C44" s="45">
        <f t="shared" si="0"/>
        <v>0</v>
      </c>
      <c r="D44" s="45">
        <f t="shared" si="1"/>
        <v>0</v>
      </c>
      <c r="E44" s="45">
        <f t="shared" si="2"/>
        <v>0</v>
      </c>
      <c r="F44" s="45">
        <f t="shared" si="3"/>
        <v>0</v>
      </c>
    </row>
    <row r="45" spans="1:6" x14ac:dyDescent="0.2">
      <c r="A45" s="1" t="s">
        <v>44</v>
      </c>
      <c r="B45" s="45">
        <f>'FA1'!J51</f>
        <v>0</v>
      </c>
      <c r="C45" s="45">
        <f t="shared" si="0"/>
        <v>0</v>
      </c>
      <c r="D45" s="45">
        <f t="shared" si="1"/>
        <v>0</v>
      </c>
      <c r="E45" s="45">
        <f t="shared" si="2"/>
        <v>0</v>
      </c>
      <c r="F45" s="45">
        <f t="shared" si="3"/>
        <v>0</v>
      </c>
    </row>
    <row r="46" spans="1:6" x14ac:dyDescent="0.2">
      <c r="A46" s="1" t="s">
        <v>45</v>
      </c>
      <c r="B46" s="45">
        <f>'FA1'!J52</f>
        <v>0</v>
      </c>
      <c r="C46" s="45">
        <f t="shared" si="0"/>
        <v>0</v>
      </c>
      <c r="D46" s="45">
        <f t="shared" si="1"/>
        <v>0</v>
      </c>
      <c r="E46" s="45">
        <f t="shared" si="2"/>
        <v>0</v>
      </c>
      <c r="F46" s="45">
        <f t="shared" si="3"/>
        <v>0</v>
      </c>
    </row>
    <row r="47" spans="1:6" x14ac:dyDescent="0.2">
      <c r="A47" s="1" t="s">
        <v>46</v>
      </c>
      <c r="B47" s="45">
        <f>'FA1'!J53</f>
        <v>0</v>
      </c>
      <c r="C47" s="45">
        <f t="shared" si="0"/>
        <v>0</v>
      </c>
      <c r="D47" s="45">
        <f t="shared" si="1"/>
        <v>0</v>
      </c>
      <c r="E47" s="45">
        <f t="shared" si="2"/>
        <v>0</v>
      </c>
      <c r="F47" s="45">
        <f t="shared" si="3"/>
        <v>0</v>
      </c>
    </row>
    <row r="48" spans="1:6" x14ac:dyDescent="0.2">
      <c r="A48" s="1" t="s">
        <v>47</v>
      </c>
      <c r="B48" s="45">
        <f>'FA1'!J54</f>
        <v>0</v>
      </c>
      <c r="C48" s="45">
        <f t="shared" si="0"/>
        <v>0</v>
      </c>
      <c r="D48" s="45">
        <f t="shared" si="1"/>
        <v>0</v>
      </c>
      <c r="E48" s="45">
        <f t="shared" si="2"/>
        <v>0</v>
      </c>
      <c r="F48" s="45">
        <f t="shared" si="3"/>
        <v>0</v>
      </c>
    </row>
    <row r="49" spans="1:6" x14ac:dyDescent="0.2">
      <c r="A49" s="1" t="s">
        <v>48</v>
      </c>
      <c r="B49" s="45">
        <f>'FA1'!J55</f>
        <v>0</v>
      </c>
      <c r="C49" s="45">
        <f t="shared" si="0"/>
        <v>0</v>
      </c>
      <c r="D49" s="45">
        <f t="shared" si="1"/>
        <v>0</v>
      </c>
      <c r="E49" s="45">
        <f t="shared" si="2"/>
        <v>0</v>
      </c>
      <c r="F49" s="45">
        <f t="shared" si="3"/>
        <v>0</v>
      </c>
    </row>
    <row r="50" spans="1:6" x14ac:dyDescent="0.2">
      <c r="A50" s="1" t="s">
        <v>49</v>
      </c>
      <c r="B50" s="45">
        <f>'FA1'!J56</f>
        <v>0</v>
      </c>
      <c r="C50" s="45">
        <f t="shared" si="0"/>
        <v>0</v>
      </c>
      <c r="D50" s="45">
        <f t="shared" si="1"/>
        <v>0</v>
      </c>
      <c r="E50" s="45">
        <f t="shared" si="2"/>
        <v>0</v>
      </c>
      <c r="F50" s="45">
        <f t="shared" si="3"/>
        <v>0</v>
      </c>
    </row>
    <row r="51" spans="1:6" x14ac:dyDescent="0.2">
      <c r="A51" s="1" t="s">
        <v>50</v>
      </c>
      <c r="B51" s="45">
        <f>'FA1'!J57</f>
        <v>0</v>
      </c>
      <c r="C51" s="45">
        <f t="shared" si="0"/>
        <v>0</v>
      </c>
      <c r="D51" s="45">
        <f t="shared" si="1"/>
        <v>0</v>
      </c>
      <c r="E51" s="45">
        <f t="shared" si="2"/>
        <v>0</v>
      </c>
      <c r="F51" s="45">
        <f t="shared" si="3"/>
        <v>0</v>
      </c>
    </row>
    <row r="52" spans="1:6" x14ac:dyDescent="0.2">
      <c r="A52" s="1" t="s">
        <v>51</v>
      </c>
      <c r="B52" s="45">
        <f>'FA1'!J58</f>
        <v>0</v>
      </c>
      <c r="C52" s="45">
        <f t="shared" si="0"/>
        <v>0</v>
      </c>
      <c r="D52" s="45">
        <f t="shared" si="1"/>
        <v>0</v>
      </c>
      <c r="E52" s="45">
        <f t="shared" si="2"/>
        <v>0</v>
      </c>
      <c r="F52" s="45">
        <f t="shared" si="3"/>
        <v>0</v>
      </c>
    </row>
    <row r="53" spans="1:6" x14ac:dyDescent="0.2">
      <c r="A53" s="1" t="s">
        <v>52</v>
      </c>
      <c r="B53" s="45">
        <f>'FA1'!J59</f>
        <v>0</v>
      </c>
      <c r="C53" s="45">
        <f t="shared" si="0"/>
        <v>0</v>
      </c>
      <c r="D53" s="45">
        <f t="shared" si="1"/>
        <v>0</v>
      </c>
      <c r="E53" s="45">
        <f t="shared" si="2"/>
        <v>0</v>
      </c>
      <c r="F53" s="45">
        <f t="shared" si="3"/>
        <v>0</v>
      </c>
    </row>
    <row r="54" spans="1:6" x14ac:dyDescent="0.2">
      <c r="A54" s="1" t="s">
        <v>53</v>
      </c>
      <c r="B54" s="45">
        <f>'FA1'!J60</f>
        <v>0</v>
      </c>
      <c r="C54" s="45">
        <f t="shared" si="0"/>
        <v>0</v>
      </c>
      <c r="D54" s="45">
        <f t="shared" si="1"/>
        <v>0</v>
      </c>
      <c r="E54" s="45">
        <f t="shared" si="2"/>
        <v>0</v>
      </c>
      <c r="F54" s="45">
        <f t="shared" si="3"/>
        <v>0</v>
      </c>
    </row>
    <row r="55" spans="1:6" x14ac:dyDescent="0.2">
      <c r="A55" s="1" t="s">
        <v>54</v>
      </c>
      <c r="B55" s="45">
        <f>'FA1'!J61</f>
        <v>0</v>
      </c>
      <c r="C55" s="45">
        <f t="shared" si="0"/>
        <v>0</v>
      </c>
      <c r="D55" s="45">
        <f t="shared" si="1"/>
        <v>0</v>
      </c>
      <c r="E55" s="45">
        <f t="shared" si="2"/>
        <v>0</v>
      </c>
      <c r="F55" s="45">
        <f t="shared" si="3"/>
        <v>0</v>
      </c>
    </row>
    <row r="56" spans="1:6" x14ac:dyDescent="0.2">
      <c r="A56" s="1" t="s">
        <v>55</v>
      </c>
      <c r="B56" s="45">
        <f>'FA1'!J62</f>
        <v>0</v>
      </c>
      <c r="C56" s="45">
        <f t="shared" si="0"/>
        <v>0</v>
      </c>
      <c r="D56" s="45">
        <f t="shared" si="1"/>
        <v>0</v>
      </c>
      <c r="E56" s="45">
        <f t="shared" si="2"/>
        <v>0</v>
      </c>
      <c r="F56" s="45">
        <f t="shared" si="3"/>
        <v>0</v>
      </c>
    </row>
    <row r="57" spans="1:6" x14ac:dyDescent="0.2">
      <c r="A57" s="1" t="s">
        <v>56</v>
      </c>
      <c r="B57" s="45">
        <f>'FA1'!J63</f>
        <v>0</v>
      </c>
      <c r="C57" s="45">
        <f t="shared" si="0"/>
        <v>0</v>
      </c>
      <c r="D57" s="45">
        <f t="shared" si="1"/>
        <v>0</v>
      </c>
      <c r="E57" s="45">
        <f t="shared" si="2"/>
        <v>0</v>
      </c>
      <c r="F57" s="45">
        <f t="shared" si="3"/>
        <v>0</v>
      </c>
    </row>
    <row r="58" spans="1:6" x14ac:dyDescent="0.2">
      <c r="A58" s="1" t="s">
        <v>57</v>
      </c>
      <c r="B58" s="45">
        <f>'FA1'!J64</f>
        <v>0</v>
      </c>
      <c r="C58" s="45">
        <f t="shared" si="0"/>
        <v>0</v>
      </c>
      <c r="D58" s="45">
        <f t="shared" si="1"/>
        <v>0</v>
      </c>
      <c r="E58" s="45">
        <f t="shared" si="2"/>
        <v>0</v>
      </c>
      <c r="F58" s="45">
        <f t="shared" si="3"/>
        <v>0</v>
      </c>
    </row>
    <row r="59" spans="1:6" x14ac:dyDescent="0.2">
      <c r="A59" s="1" t="s">
        <v>58</v>
      </c>
      <c r="B59" s="45">
        <f>'FA1'!J65</f>
        <v>0</v>
      </c>
      <c r="C59" s="45">
        <f t="shared" si="0"/>
        <v>0</v>
      </c>
      <c r="D59" s="45">
        <f t="shared" si="1"/>
        <v>0</v>
      </c>
      <c r="E59" s="45">
        <f t="shared" si="2"/>
        <v>0</v>
      </c>
      <c r="F59" s="45">
        <f t="shared" si="3"/>
        <v>0</v>
      </c>
    </row>
    <row r="60" spans="1:6" x14ac:dyDescent="0.2">
      <c r="A60" s="1" t="s">
        <v>59</v>
      </c>
      <c r="B60" s="45">
        <f>'FA1'!J66</f>
        <v>0</v>
      </c>
      <c r="C60" s="45">
        <f t="shared" si="0"/>
        <v>0</v>
      </c>
      <c r="D60" s="45">
        <f t="shared" si="1"/>
        <v>0</v>
      </c>
      <c r="E60" s="45">
        <f t="shared" si="2"/>
        <v>0</v>
      </c>
      <c r="F60" s="45">
        <f t="shared" si="3"/>
        <v>0</v>
      </c>
    </row>
    <row r="61" spans="1:6" x14ac:dyDescent="0.2">
      <c r="A61" s="1" t="s">
        <v>60</v>
      </c>
      <c r="B61" s="45">
        <f>'FA1'!J67</f>
        <v>0</v>
      </c>
      <c r="C61" s="45">
        <f t="shared" si="0"/>
        <v>0</v>
      </c>
      <c r="D61" s="45">
        <f t="shared" si="1"/>
        <v>0</v>
      </c>
      <c r="E61" s="45">
        <f t="shared" si="2"/>
        <v>0</v>
      </c>
      <c r="F61" s="45">
        <f t="shared" si="3"/>
        <v>0</v>
      </c>
    </row>
    <row r="62" spans="1:6" x14ac:dyDescent="0.2">
      <c r="A62" s="1" t="s">
        <v>61</v>
      </c>
      <c r="B62" s="45">
        <f>'FA1'!J70</f>
        <v>0</v>
      </c>
      <c r="C62" s="45">
        <f t="shared" si="0"/>
        <v>0</v>
      </c>
      <c r="D62" s="45">
        <f t="shared" si="1"/>
        <v>0</v>
      </c>
      <c r="E62" s="45">
        <f t="shared" si="2"/>
        <v>0</v>
      </c>
      <c r="F62" s="45">
        <f t="shared" si="3"/>
        <v>0</v>
      </c>
    </row>
    <row r="63" spans="1:6" x14ac:dyDescent="0.2">
      <c r="A63" s="1" t="s">
        <v>62</v>
      </c>
      <c r="B63" s="45">
        <f>'FA1'!J71</f>
        <v>0</v>
      </c>
      <c r="C63" s="45">
        <f t="shared" si="0"/>
        <v>0</v>
      </c>
      <c r="D63" s="45">
        <f t="shared" si="1"/>
        <v>0</v>
      </c>
      <c r="E63" s="45">
        <f t="shared" si="2"/>
        <v>0</v>
      </c>
      <c r="F63" s="45">
        <f t="shared" si="3"/>
        <v>0</v>
      </c>
    </row>
    <row r="64" spans="1:6" x14ac:dyDescent="0.2">
      <c r="A64" s="1" t="s">
        <v>63</v>
      </c>
      <c r="B64" s="45">
        <f>'FA1'!J72</f>
        <v>0</v>
      </c>
      <c r="C64" s="45">
        <f t="shared" si="0"/>
        <v>0</v>
      </c>
      <c r="D64" s="45">
        <f t="shared" si="1"/>
        <v>0</v>
      </c>
      <c r="E64" s="45">
        <f t="shared" si="2"/>
        <v>0</v>
      </c>
      <c r="F64" s="45">
        <f t="shared" si="3"/>
        <v>0</v>
      </c>
    </row>
    <row r="65" spans="1:6" x14ac:dyDescent="0.2">
      <c r="A65" s="1" t="s">
        <v>64</v>
      </c>
      <c r="B65" s="45">
        <f>'FA1'!J73</f>
        <v>0</v>
      </c>
      <c r="C65" s="45">
        <f t="shared" si="0"/>
        <v>0</v>
      </c>
      <c r="D65" s="45">
        <f t="shared" si="1"/>
        <v>0</v>
      </c>
      <c r="E65" s="45">
        <f t="shared" si="2"/>
        <v>0</v>
      </c>
      <c r="F65" s="45">
        <f t="shared" si="3"/>
        <v>0</v>
      </c>
    </row>
    <row r="66" spans="1:6" x14ac:dyDescent="0.2">
      <c r="A66" s="1" t="s">
        <v>65</v>
      </c>
      <c r="B66" s="45">
        <f>'FA1'!J74</f>
        <v>0</v>
      </c>
      <c r="C66" s="45">
        <f t="shared" si="0"/>
        <v>0</v>
      </c>
      <c r="D66" s="45">
        <f t="shared" si="1"/>
        <v>0</v>
      </c>
      <c r="E66" s="45">
        <f t="shared" si="2"/>
        <v>0</v>
      </c>
      <c r="F66" s="45">
        <f t="shared" si="3"/>
        <v>0</v>
      </c>
    </row>
    <row r="67" spans="1:6" x14ac:dyDescent="0.2">
      <c r="A67" s="1" t="s">
        <v>66</v>
      </c>
      <c r="B67" s="45">
        <f>'FA1'!J75</f>
        <v>0</v>
      </c>
      <c r="C67" s="45">
        <f t="shared" si="0"/>
        <v>0</v>
      </c>
      <c r="D67" s="45">
        <f t="shared" si="1"/>
        <v>0</v>
      </c>
      <c r="E67" s="45">
        <f t="shared" si="2"/>
        <v>0</v>
      </c>
      <c r="F67" s="45">
        <f t="shared" si="3"/>
        <v>0</v>
      </c>
    </row>
    <row r="68" spans="1:6" x14ac:dyDescent="0.2">
      <c r="A68" s="1" t="s">
        <v>67</v>
      </c>
      <c r="B68" s="45">
        <f>'FA1'!J76</f>
        <v>0</v>
      </c>
      <c r="C68" s="45">
        <f t="shared" ref="C68:C102" si="4">B68*$C$1</f>
        <v>0</v>
      </c>
      <c r="D68" s="45">
        <f t="shared" ref="D68:D102" si="5">B68*$D$1</f>
        <v>0</v>
      </c>
      <c r="E68" s="45">
        <f t="shared" ref="E68:E102" si="6">SUM(C68:D68)</f>
        <v>0</v>
      </c>
      <c r="F68" s="45">
        <f t="shared" ref="F68:F102" si="7">B68-E68</f>
        <v>0</v>
      </c>
    </row>
    <row r="69" spans="1:6" x14ac:dyDescent="0.2">
      <c r="A69" s="1" t="s">
        <v>68</v>
      </c>
      <c r="B69" s="45">
        <f>'FA1'!J77</f>
        <v>0</v>
      </c>
      <c r="C69" s="45">
        <f t="shared" si="4"/>
        <v>0</v>
      </c>
      <c r="D69" s="45">
        <f t="shared" si="5"/>
        <v>0</v>
      </c>
      <c r="E69" s="45">
        <f t="shared" si="6"/>
        <v>0</v>
      </c>
      <c r="F69" s="45">
        <f t="shared" si="7"/>
        <v>0</v>
      </c>
    </row>
    <row r="70" spans="1:6" x14ac:dyDescent="0.2">
      <c r="A70" s="1" t="s">
        <v>69</v>
      </c>
      <c r="B70" s="45">
        <f>'FA1'!J78</f>
        <v>0</v>
      </c>
      <c r="C70" s="45">
        <f t="shared" si="4"/>
        <v>0</v>
      </c>
      <c r="D70" s="45">
        <f t="shared" si="5"/>
        <v>0</v>
      </c>
      <c r="E70" s="45">
        <f t="shared" si="6"/>
        <v>0</v>
      </c>
      <c r="F70" s="45">
        <f t="shared" si="7"/>
        <v>0</v>
      </c>
    </row>
    <row r="71" spans="1:6" x14ac:dyDescent="0.2">
      <c r="A71" s="1" t="s">
        <v>70</v>
      </c>
      <c r="B71" s="45">
        <f>'FA1'!J79</f>
        <v>0</v>
      </c>
      <c r="C71" s="45">
        <f t="shared" si="4"/>
        <v>0</v>
      </c>
      <c r="D71" s="45">
        <f t="shared" si="5"/>
        <v>0</v>
      </c>
      <c r="E71" s="45">
        <f t="shared" si="6"/>
        <v>0</v>
      </c>
      <c r="F71" s="45">
        <f t="shared" si="7"/>
        <v>0</v>
      </c>
    </row>
    <row r="72" spans="1:6" x14ac:dyDescent="0.2">
      <c r="A72" s="1" t="s">
        <v>71</v>
      </c>
      <c r="B72" s="45">
        <f>'FA1'!J80</f>
        <v>0</v>
      </c>
      <c r="C72" s="45">
        <f t="shared" si="4"/>
        <v>0</v>
      </c>
      <c r="D72" s="45">
        <f t="shared" si="5"/>
        <v>0</v>
      </c>
      <c r="E72" s="45">
        <f t="shared" si="6"/>
        <v>0</v>
      </c>
      <c r="F72" s="45">
        <f t="shared" si="7"/>
        <v>0</v>
      </c>
    </row>
    <row r="73" spans="1:6" x14ac:dyDescent="0.2">
      <c r="A73" s="1" t="s">
        <v>72</v>
      </c>
      <c r="B73" s="45">
        <f>'FA1'!J81</f>
        <v>0</v>
      </c>
      <c r="C73" s="45">
        <f t="shared" si="4"/>
        <v>0</v>
      </c>
      <c r="D73" s="45">
        <f t="shared" si="5"/>
        <v>0</v>
      </c>
      <c r="E73" s="45">
        <f t="shared" si="6"/>
        <v>0</v>
      </c>
      <c r="F73" s="45">
        <f t="shared" si="7"/>
        <v>0</v>
      </c>
    </row>
    <row r="74" spans="1:6" x14ac:dyDescent="0.2">
      <c r="A74" s="1" t="s">
        <v>73</v>
      </c>
      <c r="B74" s="45">
        <f>'FA1'!J82</f>
        <v>0</v>
      </c>
      <c r="C74" s="45">
        <f t="shared" si="4"/>
        <v>0</v>
      </c>
      <c r="D74" s="45">
        <f t="shared" si="5"/>
        <v>0</v>
      </c>
      <c r="E74" s="45">
        <f t="shared" si="6"/>
        <v>0</v>
      </c>
      <c r="F74" s="45">
        <f t="shared" si="7"/>
        <v>0</v>
      </c>
    </row>
    <row r="75" spans="1:6" x14ac:dyDescent="0.2">
      <c r="A75" s="1" t="s">
        <v>74</v>
      </c>
      <c r="B75" s="45">
        <f>'FA1'!J83</f>
        <v>0</v>
      </c>
      <c r="C75" s="45">
        <f t="shared" si="4"/>
        <v>0</v>
      </c>
      <c r="D75" s="45">
        <f t="shared" si="5"/>
        <v>0</v>
      </c>
      <c r="E75" s="45">
        <f t="shared" si="6"/>
        <v>0</v>
      </c>
      <c r="F75" s="45">
        <f t="shared" si="7"/>
        <v>0</v>
      </c>
    </row>
    <row r="76" spans="1:6" x14ac:dyDescent="0.2">
      <c r="A76" s="1" t="s">
        <v>75</v>
      </c>
      <c r="B76" s="45">
        <f>'FA1'!J84</f>
        <v>0</v>
      </c>
      <c r="C76" s="45">
        <f t="shared" si="4"/>
        <v>0</v>
      </c>
      <c r="D76" s="45">
        <f t="shared" si="5"/>
        <v>0</v>
      </c>
      <c r="E76" s="45">
        <f t="shared" si="6"/>
        <v>0</v>
      </c>
      <c r="F76" s="45">
        <f t="shared" si="7"/>
        <v>0</v>
      </c>
    </row>
    <row r="77" spans="1:6" x14ac:dyDescent="0.2">
      <c r="A77" s="1" t="s">
        <v>76</v>
      </c>
      <c r="B77" s="45">
        <f>'FA1'!J85</f>
        <v>0</v>
      </c>
      <c r="C77" s="45">
        <f t="shared" si="4"/>
        <v>0</v>
      </c>
      <c r="D77" s="45">
        <f t="shared" si="5"/>
        <v>0</v>
      </c>
      <c r="E77" s="45">
        <f t="shared" si="6"/>
        <v>0</v>
      </c>
      <c r="F77" s="45">
        <f t="shared" si="7"/>
        <v>0</v>
      </c>
    </row>
    <row r="78" spans="1:6" x14ac:dyDescent="0.2">
      <c r="A78" s="1" t="s">
        <v>77</v>
      </c>
      <c r="B78" s="45">
        <f>'FA1'!J86</f>
        <v>0</v>
      </c>
      <c r="C78" s="45">
        <f t="shared" si="4"/>
        <v>0</v>
      </c>
      <c r="D78" s="45">
        <f t="shared" si="5"/>
        <v>0</v>
      </c>
      <c r="E78" s="45">
        <f t="shared" si="6"/>
        <v>0</v>
      </c>
      <c r="F78" s="45">
        <f t="shared" si="7"/>
        <v>0</v>
      </c>
    </row>
    <row r="79" spans="1:6" x14ac:dyDescent="0.2">
      <c r="A79" s="1" t="s">
        <v>78</v>
      </c>
      <c r="B79" s="45">
        <f>'FA1'!J87</f>
        <v>0</v>
      </c>
      <c r="C79" s="45">
        <f t="shared" si="4"/>
        <v>0</v>
      </c>
      <c r="D79" s="45">
        <f t="shared" si="5"/>
        <v>0</v>
      </c>
      <c r="E79" s="45">
        <f t="shared" si="6"/>
        <v>0</v>
      </c>
      <c r="F79" s="45">
        <f t="shared" si="7"/>
        <v>0</v>
      </c>
    </row>
    <row r="80" spans="1:6" x14ac:dyDescent="0.2">
      <c r="A80" s="1" t="s">
        <v>79</v>
      </c>
      <c r="B80" s="45">
        <f>'FA1'!J88</f>
        <v>0</v>
      </c>
      <c r="C80" s="45">
        <f t="shared" si="4"/>
        <v>0</v>
      </c>
      <c r="D80" s="45">
        <f t="shared" si="5"/>
        <v>0</v>
      </c>
      <c r="E80" s="45">
        <f t="shared" si="6"/>
        <v>0</v>
      </c>
      <c r="F80" s="45">
        <f t="shared" si="7"/>
        <v>0</v>
      </c>
    </row>
    <row r="81" spans="1:6" x14ac:dyDescent="0.2">
      <c r="A81" s="1" t="s">
        <v>80</v>
      </c>
      <c r="B81" s="45">
        <f>'FA1'!J89</f>
        <v>0</v>
      </c>
      <c r="C81" s="45">
        <f t="shared" si="4"/>
        <v>0</v>
      </c>
      <c r="D81" s="45">
        <f t="shared" si="5"/>
        <v>0</v>
      </c>
      <c r="E81" s="45">
        <f t="shared" si="6"/>
        <v>0</v>
      </c>
      <c r="F81" s="45">
        <f t="shared" si="7"/>
        <v>0</v>
      </c>
    </row>
    <row r="82" spans="1:6" x14ac:dyDescent="0.2">
      <c r="A82" s="1" t="s">
        <v>81</v>
      </c>
      <c r="B82" s="45">
        <f>'FA1'!J90</f>
        <v>0</v>
      </c>
      <c r="C82" s="45">
        <f t="shared" si="4"/>
        <v>0</v>
      </c>
      <c r="D82" s="45">
        <f t="shared" si="5"/>
        <v>0</v>
      </c>
      <c r="E82" s="45">
        <f t="shared" si="6"/>
        <v>0</v>
      </c>
      <c r="F82" s="45">
        <f t="shared" si="7"/>
        <v>0</v>
      </c>
    </row>
    <row r="83" spans="1:6" x14ac:dyDescent="0.2">
      <c r="A83" s="1" t="s">
        <v>82</v>
      </c>
      <c r="B83" s="45">
        <f>'FA1'!J91</f>
        <v>0</v>
      </c>
      <c r="C83" s="45">
        <f t="shared" si="4"/>
        <v>0</v>
      </c>
      <c r="D83" s="45">
        <f t="shared" si="5"/>
        <v>0</v>
      </c>
      <c r="E83" s="45">
        <f t="shared" si="6"/>
        <v>0</v>
      </c>
      <c r="F83" s="45">
        <f t="shared" si="7"/>
        <v>0</v>
      </c>
    </row>
    <row r="84" spans="1:6" x14ac:dyDescent="0.2">
      <c r="A84" s="1" t="s">
        <v>83</v>
      </c>
      <c r="B84" s="45">
        <f>'FA1'!J92</f>
        <v>0</v>
      </c>
      <c r="C84" s="45">
        <f t="shared" si="4"/>
        <v>0</v>
      </c>
      <c r="D84" s="45">
        <f t="shared" si="5"/>
        <v>0</v>
      </c>
      <c r="E84" s="45">
        <f t="shared" si="6"/>
        <v>0</v>
      </c>
      <c r="F84" s="45">
        <f t="shared" si="7"/>
        <v>0</v>
      </c>
    </row>
    <row r="85" spans="1:6" x14ac:dyDescent="0.2">
      <c r="A85" s="1" t="s">
        <v>84</v>
      </c>
      <c r="B85" s="45">
        <f>'FA1'!J93</f>
        <v>0</v>
      </c>
      <c r="C85" s="45">
        <f t="shared" si="4"/>
        <v>0</v>
      </c>
      <c r="D85" s="45">
        <f t="shared" si="5"/>
        <v>0</v>
      </c>
      <c r="E85" s="45">
        <f t="shared" si="6"/>
        <v>0</v>
      </c>
      <c r="F85" s="45">
        <f t="shared" si="7"/>
        <v>0</v>
      </c>
    </row>
    <row r="86" spans="1:6" x14ac:dyDescent="0.2">
      <c r="A86" s="1" t="s">
        <v>85</v>
      </c>
      <c r="B86" s="45">
        <f>'FA1'!J94</f>
        <v>0</v>
      </c>
      <c r="C86" s="45">
        <f t="shared" si="4"/>
        <v>0</v>
      </c>
      <c r="D86" s="45">
        <f t="shared" si="5"/>
        <v>0</v>
      </c>
      <c r="E86" s="45">
        <f t="shared" si="6"/>
        <v>0</v>
      </c>
      <c r="F86" s="45">
        <f t="shared" si="7"/>
        <v>0</v>
      </c>
    </row>
    <row r="87" spans="1:6" x14ac:dyDescent="0.2">
      <c r="A87" s="1" t="s">
        <v>86</v>
      </c>
      <c r="B87" s="45">
        <f>'FA1'!J95</f>
        <v>0</v>
      </c>
      <c r="C87" s="45">
        <f t="shared" si="4"/>
        <v>0</v>
      </c>
      <c r="D87" s="45">
        <f t="shared" si="5"/>
        <v>0</v>
      </c>
      <c r="E87" s="45">
        <f t="shared" si="6"/>
        <v>0</v>
      </c>
      <c r="F87" s="45">
        <f t="shared" si="7"/>
        <v>0</v>
      </c>
    </row>
    <row r="88" spans="1:6" x14ac:dyDescent="0.2">
      <c r="A88" s="1" t="s">
        <v>87</v>
      </c>
      <c r="B88" s="45">
        <f>'FA1'!J96</f>
        <v>0</v>
      </c>
      <c r="C88" s="45">
        <f t="shared" si="4"/>
        <v>0</v>
      </c>
      <c r="D88" s="45">
        <f t="shared" si="5"/>
        <v>0</v>
      </c>
      <c r="E88" s="45">
        <f t="shared" si="6"/>
        <v>0</v>
      </c>
      <c r="F88" s="45">
        <f t="shared" si="7"/>
        <v>0</v>
      </c>
    </row>
    <row r="89" spans="1:6" x14ac:dyDescent="0.2">
      <c r="A89" s="1" t="s">
        <v>88</v>
      </c>
      <c r="B89" s="45">
        <f>'FA1'!J97</f>
        <v>0</v>
      </c>
      <c r="C89" s="45">
        <f t="shared" si="4"/>
        <v>0</v>
      </c>
      <c r="D89" s="45">
        <f t="shared" si="5"/>
        <v>0</v>
      </c>
      <c r="E89" s="45">
        <f t="shared" si="6"/>
        <v>0</v>
      </c>
      <c r="F89" s="45">
        <f t="shared" si="7"/>
        <v>0</v>
      </c>
    </row>
    <row r="90" spans="1:6" x14ac:dyDescent="0.2">
      <c r="A90" s="1" t="s">
        <v>89</v>
      </c>
      <c r="B90" s="45">
        <f>'FA1'!J98</f>
        <v>0</v>
      </c>
      <c r="C90" s="45">
        <f t="shared" si="4"/>
        <v>0</v>
      </c>
      <c r="D90" s="45">
        <f t="shared" si="5"/>
        <v>0</v>
      </c>
      <c r="E90" s="45">
        <f t="shared" si="6"/>
        <v>0</v>
      </c>
      <c r="F90" s="45">
        <f t="shared" si="7"/>
        <v>0</v>
      </c>
    </row>
    <row r="91" spans="1:6" x14ac:dyDescent="0.2">
      <c r="A91" s="1" t="s">
        <v>90</v>
      </c>
      <c r="B91" s="45">
        <f>'FA1'!J99</f>
        <v>0</v>
      </c>
      <c r="C91" s="45">
        <f t="shared" si="4"/>
        <v>0</v>
      </c>
      <c r="D91" s="45">
        <f t="shared" si="5"/>
        <v>0</v>
      </c>
      <c r="E91" s="45">
        <f t="shared" si="6"/>
        <v>0</v>
      </c>
      <c r="F91" s="45">
        <f t="shared" si="7"/>
        <v>0</v>
      </c>
    </row>
    <row r="92" spans="1:6" x14ac:dyDescent="0.2">
      <c r="A92" s="1" t="s">
        <v>91</v>
      </c>
      <c r="B92" s="45">
        <f>'FA1'!J100</f>
        <v>0</v>
      </c>
      <c r="C92" s="45">
        <f t="shared" si="4"/>
        <v>0</v>
      </c>
      <c r="D92" s="45">
        <f t="shared" si="5"/>
        <v>0</v>
      </c>
      <c r="E92" s="45">
        <f t="shared" si="6"/>
        <v>0</v>
      </c>
      <c r="F92" s="45">
        <f t="shared" si="7"/>
        <v>0</v>
      </c>
    </row>
    <row r="93" spans="1:6" x14ac:dyDescent="0.2">
      <c r="A93" s="1" t="s">
        <v>92</v>
      </c>
      <c r="B93" s="45">
        <f>'FA1'!J101</f>
        <v>0</v>
      </c>
      <c r="C93" s="45">
        <f t="shared" si="4"/>
        <v>0</v>
      </c>
      <c r="D93" s="45">
        <f t="shared" si="5"/>
        <v>0</v>
      </c>
      <c r="E93" s="45">
        <f t="shared" si="6"/>
        <v>0</v>
      </c>
      <c r="F93" s="45">
        <f t="shared" si="7"/>
        <v>0</v>
      </c>
    </row>
    <row r="94" spans="1:6" x14ac:dyDescent="0.2">
      <c r="A94" s="1" t="s">
        <v>93</v>
      </c>
      <c r="B94" s="45">
        <f>'FA1'!J102</f>
        <v>0</v>
      </c>
      <c r="C94" s="45">
        <f t="shared" si="4"/>
        <v>0</v>
      </c>
      <c r="D94" s="45">
        <f t="shared" si="5"/>
        <v>0</v>
      </c>
      <c r="E94" s="45">
        <f t="shared" si="6"/>
        <v>0</v>
      </c>
      <c r="F94" s="45">
        <f t="shared" si="7"/>
        <v>0</v>
      </c>
    </row>
    <row r="95" spans="1:6" x14ac:dyDescent="0.2">
      <c r="A95" s="1" t="s">
        <v>94</v>
      </c>
      <c r="B95" s="45">
        <f>'FA1'!J103</f>
        <v>0</v>
      </c>
      <c r="C95" s="45">
        <f t="shared" si="4"/>
        <v>0</v>
      </c>
      <c r="D95" s="45">
        <f t="shared" si="5"/>
        <v>0</v>
      </c>
      <c r="E95" s="45">
        <f t="shared" si="6"/>
        <v>0</v>
      </c>
      <c r="F95" s="45">
        <f t="shared" si="7"/>
        <v>0</v>
      </c>
    </row>
    <row r="96" spans="1:6" x14ac:dyDescent="0.2">
      <c r="A96" s="1" t="s">
        <v>95</v>
      </c>
      <c r="B96" s="45">
        <f>'FA1'!J104</f>
        <v>0</v>
      </c>
      <c r="C96" s="45">
        <f t="shared" si="4"/>
        <v>0</v>
      </c>
      <c r="D96" s="45">
        <f t="shared" si="5"/>
        <v>0</v>
      </c>
      <c r="E96" s="45">
        <f t="shared" si="6"/>
        <v>0</v>
      </c>
      <c r="F96" s="45">
        <f t="shared" si="7"/>
        <v>0</v>
      </c>
    </row>
    <row r="97" spans="1:6" x14ac:dyDescent="0.2">
      <c r="A97" s="1" t="s">
        <v>96</v>
      </c>
      <c r="B97" s="45">
        <f>'FA1'!J105</f>
        <v>0</v>
      </c>
      <c r="C97" s="45">
        <f t="shared" si="4"/>
        <v>0</v>
      </c>
      <c r="D97" s="45">
        <f t="shared" si="5"/>
        <v>0</v>
      </c>
      <c r="E97" s="45">
        <f t="shared" si="6"/>
        <v>0</v>
      </c>
      <c r="F97" s="45">
        <f t="shared" si="7"/>
        <v>0</v>
      </c>
    </row>
    <row r="98" spans="1:6" x14ac:dyDescent="0.2">
      <c r="A98" s="1" t="s">
        <v>97</v>
      </c>
      <c r="B98" s="45">
        <f>'FA1'!J106</f>
        <v>0</v>
      </c>
      <c r="C98" s="45">
        <f t="shared" si="4"/>
        <v>0</v>
      </c>
      <c r="D98" s="45">
        <f t="shared" si="5"/>
        <v>0</v>
      </c>
      <c r="E98" s="45">
        <f t="shared" si="6"/>
        <v>0</v>
      </c>
      <c r="F98" s="45">
        <f t="shared" si="7"/>
        <v>0</v>
      </c>
    </row>
    <row r="99" spans="1:6" x14ac:dyDescent="0.2">
      <c r="A99" s="1" t="s">
        <v>98</v>
      </c>
      <c r="B99" s="45">
        <f>'FA1'!J107</f>
        <v>0</v>
      </c>
      <c r="C99" s="45">
        <f t="shared" si="4"/>
        <v>0</v>
      </c>
      <c r="D99" s="45">
        <f t="shared" si="5"/>
        <v>0</v>
      </c>
      <c r="E99" s="45">
        <f t="shared" si="6"/>
        <v>0</v>
      </c>
      <c r="F99" s="45">
        <f t="shared" si="7"/>
        <v>0</v>
      </c>
    </row>
    <row r="100" spans="1:6" x14ac:dyDescent="0.2">
      <c r="A100" s="1" t="s">
        <v>99</v>
      </c>
      <c r="B100" s="45">
        <f>'FA1'!J108</f>
        <v>0</v>
      </c>
      <c r="C100" s="45">
        <f t="shared" si="4"/>
        <v>0</v>
      </c>
      <c r="D100" s="45">
        <f t="shared" si="5"/>
        <v>0</v>
      </c>
      <c r="E100" s="45">
        <f t="shared" si="6"/>
        <v>0</v>
      </c>
      <c r="F100" s="45">
        <f t="shared" si="7"/>
        <v>0</v>
      </c>
    </row>
    <row r="101" spans="1:6" x14ac:dyDescent="0.2">
      <c r="A101" s="1" t="s">
        <v>100</v>
      </c>
      <c r="B101" s="45">
        <f>'FA1'!J109</f>
        <v>0</v>
      </c>
      <c r="C101" s="45">
        <f t="shared" si="4"/>
        <v>0</v>
      </c>
      <c r="D101" s="45">
        <f t="shared" si="5"/>
        <v>0</v>
      </c>
      <c r="E101" s="45">
        <f t="shared" si="6"/>
        <v>0</v>
      </c>
      <c r="F101" s="45">
        <f t="shared" si="7"/>
        <v>0</v>
      </c>
    </row>
    <row r="102" spans="1:6" x14ac:dyDescent="0.2">
      <c r="A102" s="15" t="s">
        <v>101</v>
      </c>
      <c r="B102" s="45">
        <f>'FA1'!J110</f>
        <v>0</v>
      </c>
      <c r="C102" s="45">
        <f t="shared" si="4"/>
        <v>0</v>
      </c>
      <c r="D102" s="45">
        <f t="shared" si="5"/>
        <v>0</v>
      </c>
      <c r="E102" s="45">
        <f t="shared" si="6"/>
        <v>0</v>
      </c>
      <c r="F102" s="45">
        <f t="shared" si="7"/>
        <v>0</v>
      </c>
    </row>
    <row r="103" spans="1:6" ht="13.5" thickBot="1" x14ac:dyDescent="0.25">
      <c r="A103" s="43" t="s">
        <v>0</v>
      </c>
      <c r="B103" s="46">
        <f>SUM(B3:B102)</f>
        <v>0</v>
      </c>
      <c r="C103" s="46">
        <f>SUM(C3:C102)</f>
        <v>0</v>
      </c>
      <c r="D103" s="46">
        <f t="shared" ref="D103:F103" si="8">SUM(D3:D102)</f>
        <v>0</v>
      </c>
      <c r="E103" s="46">
        <f t="shared" si="8"/>
        <v>0</v>
      </c>
      <c r="F103" s="46">
        <f t="shared" si="8"/>
        <v>0</v>
      </c>
    </row>
    <row r="104" spans="1:6" ht="13.5" thickTop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FA2</vt:lpstr>
      <vt:lpstr>FA1</vt:lpstr>
      <vt:lpstr>FFATA Reporting</vt:lpstr>
      <vt:lpstr>'FA1'!Print_Area</vt:lpstr>
      <vt:lpstr>'FA2'!Print_Area</vt:lpstr>
      <vt:lpstr>'FA1'!Print_Titles</vt:lpstr>
      <vt:lpstr>'FA2'!Print_Titles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J. Waters</dc:creator>
  <cp:keywords>fa2023</cp:keywords>
  <cp:lastModifiedBy>Waters, Gloria</cp:lastModifiedBy>
  <cp:lastPrinted>2026-09-01T02:57:02Z</cp:lastPrinted>
  <dcterms:created xsi:type="dcterms:W3CDTF">2003-09-04T13:10:28Z</dcterms:created>
  <dcterms:modified xsi:type="dcterms:W3CDTF">2026-09-02T12:52:31Z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4" name="_EmailEntryID">
    <vt:lpwstr>00000000E0EE6EBC87D368449A06CD42D6D482380700324E4F9FAC0F234CB181C26E7F4D2640000070812F3D00009D4D6929EF050343AE20136682151A9A0000F1F17B9F0000</vt:lpwstr>
  </property>
  <property fmtid="{D5CDD505-2E9C-101B-9397-08002B2CF9AE}" pid="5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6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7" name="_EmailStoreID2">
    <vt:lpwstr>00000000</vt:lpwstr>
  </property>
  <property fmtid="{D5CDD505-2E9C-101B-9397-08002B2CF9AE}" pid="8" name="SV_QUERY_LIST_4F35BF76-6C0D-4D9B-82B2-816C12CF3733">
    <vt:lpwstr>empty_477D106A-C0D6-4607-AEBD-E2C9D60EA279</vt:lpwstr>
  </property>
  <property fmtid="{D5CDD505-2E9C-101B-9397-08002B2CF9AE}" pid="9" name="SV_HIDDEN_GRID_QUERY_LIST_4F35BF76-6C0D-4D9B-82B2-816C12CF3733">
    <vt:lpwstr>empty_477D106A-C0D6-4607-AEBD-E2C9D60EA279</vt:lpwstr>
  </property>
</Properties>
</file>