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LIEAP Supplement\"/>
    </mc:Choice>
  </mc:AlternateContent>
  <xr:revisionPtr revIDLastSave="0" documentId="13_ncr:1_{56B5D1F3-41E2-4C84-99B2-5E2FC8E72B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 1" sheetId="1" r:id="rId1"/>
  </sheets>
  <definedNames>
    <definedName name="_xlnm.Print_Titles" localSheetId="0">'FA 1'!$2:$7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63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13" i="1"/>
  <c r="I12" i="1"/>
  <c r="F14" i="1"/>
  <c r="F16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1"/>
  <c r="F12" i="1"/>
  <c r="K12" i="1" l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F116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63" i="1"/>
  <c r="I116" i="1"/>
  <c r="H116" i="1"/>
  <c r="G116" i="1"/>
  <c r="E116" i="1"/>
  <c r="D116" i="1"/>
  <c r="L111" i="1" l="1"/>
  <c r="L74" i="1"/>
  <c r="L86" i="1"/>
  <c r="L98" i="1"/>
  <c r="L110" i="1"/>
  <c r="L99" i="1"/>
  <c r="L93" i="1"/>
  <c r="L69" i="1"/>
  <c r="L104" i="1"/>
  <c r="L92" i="1"/>
  <c r="L80" i="1"/>
  <c r="L115" i="1"/>
  <c r="L103" i="1"/>
  <c r="L91" i="1"/>
  <c r="L79" i="1"/>
  <c r="L105" i="1"/>
  <c r="L81" i="1"/>
  <c r="L68" i="1"/>
  <c r="L113" i="1"/>
  <c r="L101" i="1"/>
  <c r="L89" i="1"/>
  <c r="L77" i="1"/>
  <c r="L65" i="1"/>
  <c r="L112" i="1"/>
  <c r="L100" i="1"/>
  <c r="L88" i="1"/>
  <c r="L76" i="1"/>
  <c r="L64" i="1"/>
  <c r="L87" i="1"/>
  <c r="L75" i="1"/>
  <c r="L63" i="1"/>
  <c r="L109" i="1"/>
  <c r="L97" i="1"/>
  <c r="L85" i="1"/>
  <c r="L73" i="1"/>
  <c r="L108" i="1"/>
  <c r="L96" i="1"/>
  <c r="L84" i="1"/>
  <c r="L72" i="1"/>
  <c r="L107" i="1"/>
  <c r="L95" i="1"/>
  <c r="L83" i="1"/>
  <c r="L71" i="1"/>
  <c r="L106" i="1"/>
  <c r="L94" i="1"/>
  <c r="L82" i="1"/>
  <c r="L70" i="1"/>
  <c r="L67" i="1"/>
  <c r="L114" i="1"/>
  <c r="L102" i="1"/>
  <c r="L90" i="1"/>
  <c r="L78" i="1"/>
  <c r="L66" i="1"/>
  <c r="L52" i="1"/>
  <c r="L31" i="1"/>
  <c r="L53" i="1"/>
  <c r="L22" i="1"/>
  <c r="L34" i="1"/>
  <c r="L35" i="1"/>
  <c r="L33" i="1"/>
  <c r="L21" i="1"/>
  <c r="L47" i="1"/>
  <c r="L45" i="1"/>
  <c r="L44" i="1"/>
  <c r="L23" i="1"/>
  <c r="L19" i="1"/>
  <c r="L51" i="1"/>
  <c r="L39" i="1"/>
  <c r="L27" i="1"/>
  <c r="L14" i="1"/>
  <c r="L49" i="1"/>
  <c r="L36" i="1"/>
  <c r="L24" i="1"/>
  <c r="L26" i="1"/>
  <c r="L40" i="1"/>
  <c r="L28" i="1"/>
  <c r="L50" i="1"/>
  <c r="L12" i="1"/>
  <c r="L58" i="1"/>
  <c r="L56" i="1"/>
  <c r="L20" i="1"/>
  <c r="L41" i="1"/>
  <c r="L17" i="1"/>
  <c r="L25" i="1"/>
  <c r="K116" i="1"/>
  <c r="L54" i="1"/>
  <c r="L42" i="1"/>
  <c r="L30" i="1"/>
  <c r="L18" i="1"/>
  <c r="J116" i="1"/>
  <c r="L29" i="1"/>
  <c r="L38" i="1"/>
  <c r="L48" i="1"/>
  <c r="L37" i="1"/>
  <c r="L57" i="1"/>
  <c r="L32" i="1"/>
  <c r="L46" i="1"/>
  <c r="L16" i="1"/>
  <c r="L55" i="1"/>
  <c r="L43" i="1"/>
  <c r="L15" i="1"/>
  <c r="L116" i="1" l="1"/>
</calcChain>
</file>

<file path=xl/sharedStrings.xml><?xml version="1.0" encoding="utf-8"?>
<sst xmlns="http://schemas.openxmlformats.org/spreadsheetml/2006/main" count="277" uniqueCount="253">
  <si>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</si>
  <si>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</si>
  <si>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</si>
  <si>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</si>
  <si>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</si>
  <si>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</si>
  <si>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</si>
  <si>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</si>
  <si>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</si>
  <si>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</si>
  <si>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</si>
  <si>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</si>
  <si>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</si>
  <si>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</si>
  <si>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</si>
  <si>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</si>
  <si>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</si>
  <si>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</si>
  <si>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</si>
  <si>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</si>
  <si>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</si>
  <si>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</si>
  <si>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</si>
  <si>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</si>
  <si>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</si>
  <si>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</si>
  <si>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</si>
  <si>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</si>
  <si>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</si>
  <si>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</si>
  <si>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</si>
  <si>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</si>
  <si>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</si>
  <si>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</si>
  <si>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</si>
  <si>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</si>
  <si>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</si>
  <si>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</si>
  <si>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</si>
  <si>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</si>
  <si>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</si>
  <si>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</si>
  <si>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</si>
  <si>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</si>
  <si>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</si>
  <si>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</si>
  <si>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</si>
  <si>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</si>
  <si>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</si>
  <si>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</si>
  <si>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</si>
  <si>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</si>
  <si>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</si>
  <si>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</si>
  <si>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</si>
  <si>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</si>
  <si>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</si>
  <si>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</si>
  <si>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</si>
  <si>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</si>
  <si>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</si>
  <si>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</si>
  <si>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</si>
  <si>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</si>
  <si>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</si>
  <si>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</si>
  <si>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</si>
  <si>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</si>
  <si>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</si>
  <si>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</si>
  <si>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</si>
  <si>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</si>
  <si>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</si>
  <si>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</si>
  <si>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</si>
  <si>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</si>
  <si>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</si>
  <si>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</si>
  <si>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</si>
  <si>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</si>
  <si>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</si>
  <si>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</si>
  <si>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</si>
  <si>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</si>
  <si>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</si>
  <si>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</si>
  <si>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</si>
  <si>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</si>
  <si>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</si>
  <si>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</si>
  <si>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</si>
  <si>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</si>
  <si>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</si>
  <si>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</si>
  <si>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</si>
  <si>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</si>
  <si>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</si>
  <si>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</si>
  <si>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</si>
  <si>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</si>
  <si>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</si>
  <si>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</si>
  <si>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</si>
  <si>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</si>
  <si>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</si>
  <si>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</si>
  <si>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</si>
  <si>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</si>
  <si>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</si>
  <si>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</si>
  <si>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</si>
  <si>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</si>
  <si>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</si>
  <si>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</si>
  <si>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</si>
  <si>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</si>
  <si>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</si>
  <si>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</si>
  <si>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</si>
  <si>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</si>
  <si>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</si>
  <si>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</si>
  <si>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</si>
  <si>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</si>
  <si>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</si>
  <si>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</si>
  <si>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</si>
  <si>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</si>
  <si>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</si>
  <si>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</si>
  <si>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</si>
  <si>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</si>
  <si>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</si>
  <si>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</si>
  <si>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</si>
  <si>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</si>
  <si>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</si>
  <si>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</si>
  <si>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</si>
  <si>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</si>
  <si>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</si>
  <si>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</si>
  <si>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</si>
  <si>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</si>
  <si>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</si>
  <si>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</si>
  <si>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</si>
  <si>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</si>
  <si>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</si>
  <si>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</si>
  <si>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</si>
  <si>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</si>
  <si>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</si>
  <si>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</si>
  <si>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</si>
  <si>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</si>
  <si>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</si>
  <si>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</si>
  <si>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</si>
  <si>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</si>
  <si>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</si>
  <si>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</si>
  <si>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</si>
  <si>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</si>
  <si>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</si>
  <si>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</si>
  <si>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</si>
  <si>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</si>
  <si>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</si>
  <si>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</si>
  <si>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</si>
  <si>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</si>
  <si>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</si>
  <si>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</si>
  <si>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</si>
  <si>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</si>
  <si>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</si>
  <si>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</si>
  <si>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</si>
  <si>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</si>
  <si>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</si>
  <si>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</si>
  <si>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</si>
  <si>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</si>
  <si>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</si>
  <si>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</si>
  <si>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</si>
  <si>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</si>
  <si>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</si>
  <si>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</si>
  <si>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</si>
  <si>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</si>
  <si>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</si>
  <si>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</si>
  <si>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</si>
  <si>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</si>
  <si>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</si>
  <si>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</si>
  <si>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</si>
  <si>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</si>
  <si>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</si>
  <si>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</si>
  <si>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</si>
  <si>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</si>
  <si>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</si>
  <si>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</si>
  <si>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</si>
  <si>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</si>
  <si>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</si>
  <si>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</si>
  <si>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</si>
  <si>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</si>
  <si>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</si>
  <si>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</si>
  <si>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</si>
  <si>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</si>
  <si>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</si>
  <si>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</si>
  <si>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</si>
  <si>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</si>
  <si>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</si>
  <si>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</si>
  <si>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</si>
  <si>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</si>
  <si>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</si>
  <si>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</si>
  <si>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</si>
  <si>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</si>
  <si>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</si>
  <si>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</si>
  <si>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</si>
  <si>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</si>
  <si>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</si>
  <si>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</si>
  <si>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</si>
  <si>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</si>
  <si>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</si>
  <si>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</si>
  <si>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Research &amp; Development:</t>
  </si>
  <si>
    <t>Funding Source</t>
  </si>
  <si>
    <t>Project Description:</t>
  </si>
  <si>
    <t>Low-Income Home Energy Assistance Program</t>
  </si>
  <si>
    <t>2301NCLIEE</t>
  </si>
  <si>
    <t>One-Time Supplement</t>
  </si>
  <si>
    <t>Funding Authorization is for Direct Payments and provided for</t>
  </si>
  <si>
    <t>The LIHEAP provides assistance to families with home energy cost</t>
  </si>
  <si>
    <t>FFY2023</t>
  </si>
  <si>
    <t>DHHS/ACF</t>
  </si>
  <si>
    <t>This represents 100% Federal dollars</t>
  </si>
  <si>
    <t>LIHEAP</t>
  </si>
  <si>
    <t>Federal Share 100%</t>
  </si>
  <si>
    <t xml:space="preserve"> informational purposes only.</t>
  </si>
  <si>
    <t>AUTHORIZATION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</si>
</sst>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3" fontId="3" fillId="2" borderId="13" xfId="0" applyNumberFormat="1" applyFont="1" applyFill="1" applyBorder="1"/>
    <xf numFmtId="3" fontId="3" fillId="2" borderId="10" xfId="0" applyNumberFormat="1" applyFont="1" applyFill="1" applyBorder="1"/>
    <xf numFmtId="3" fontId="3" fillId="0" borderId="16" xfId="1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4" fontId="3" fillId="2" borderId="11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5" fontId="11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43" fontId="3" fillId="3" borderId="11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3" borderId="5" xfId="1" applyFont="1" applyFill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3" borderId="6" xfId="1" applyFont="1" applyFill="1" applyBorder="1" applyAlignment="1">
      <alignment horizontal="righ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2" borderId="11" xfId="1" applyFont="1" applyFill="1" applyBorder="1"/>
    <xf numFmtId="43" fontId="3" fillId="2" borderId="5" xfId="1" applyFont="1" applyFill="1" applyBorder="1"/>
    <xf numFmtId="43" fontId="3" fillId="2" borderId="6" xfId="1" applyFont="1" applyFill="1" applyBorder="1"/>
    <xf numFmtId="43" fontId="3" fillId="2" borderId="7" xfId="1" applyFont="1" applyFill="1" applyBorder="1"/>
    <xf numFmtId="43" fontId="6" fillId="0" borderId="14" xfId="1" applyFont="1" applyBorder="1" applyAlignment="1"/>
    <xf numFmtId="43" fontId="6" fillId="0" borderId="14" xfId="1" applyFont="1" applyBorder="1"/>
    <xf numFmtId="43" fontId="6" fillId="0" borderId="9" xfId="1" applyFont="1" applyBorder="1" applyAlignment="1"/>
    <xf numFmtId="164" fontId="6" fillId="0" borderId="14" xfId="1" applyNumberFormat="1" applyFont="1" applyBorder="1"/>
    <xf numFmtId="164" fontId="6" fillId="0" borderId="14" xfId="1" applyNumberFormat="1" applyFont="1" applyBorder="1" applyAlignment="1"/>
    <xf numFmtId="43" fontId="6" fillId="0" borderId="2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Fill="1" applyBorder="1"/>
    <xf numFmtId="3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3" fontId="3" fillId="0" borderId="0" xfId="0" applyNumberFormat="1" applyFont="1" applyFill="1"/>
    <xf numFmtId="164" fontId="3" fillId="0" borderId="0" xfId="1" quotePrefix="1" applyNumberFormat="1" applyFont="1" applyFill="1" applyBorder="1" applyAlignment="1">
      <alignment horizontal="right"/>
    </xf>
    <xf numFmtId="43" fontId="3" fillId="0" borderId="0" xfId="1" quotePrefix="1" applyFont="1" applyFill="1" applyBorder="1" applyAlignment="1"/>
    <xf numFmtId="0" fontId="3" fillId="0" borderId="0" xfId="0" applyFont="1" applyFill="1"/>
    <xf numFmtId="43" fontId="3" fillId="0" borderId="10" xfId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140</xdr:row>
      <xdr:rowOff>123132</xdr:rowOff>
    </xdr:from>
    <xdr:to>
      <xdr:col>2</xdr:col>
      <xdr:colOff>797445</xdr:colOff>
      <xdr:row>143</xdr:row>
      <xdr:rowOff>132138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119</xdr:row>
          <xdr:rowOff>129885</xdr:rowOff>
        </xdr:from>
        <xdr:to>
          <xdr:col>5</xdr:col>
          <xdr:colOff>164521</xdr:colOff>
          <xdr:row>121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59775" y="17683594"/>
              <a:ext cx="1496982" cy="396588"/>
              <a:chOff x="3744187" y="17300857"/>
              <a:chExt cx="1078919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5" y="1730085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72521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2"/>
  <sheetViews>
    <sheetView showGridLines="0" tabSelected="1" zoomScale="110" zoomScaleNormal="110" workbookViewId="0">
      <selection activeCell="N5" sqref="N5"/>
    </sheetView>
  </sheetViews>
  <sheetFormatPr defaultColWidth="9.109375" defaultRowHeight="10.199999999999999" x14ac:dyDescent="0.2"/>
  <cols>
    <col min="1" max="1" width="6.33203125" style="1" customWidth="1"/>
    <col min="2" max="2" width="14.6640625" style="1" customWidth="1"/>
    <col min="3" max="3" width="13.44140625" style="1" customWidth="1"/>
    <col min="4" max="4" width="10.6640625" style="1" customWidth="1"/>
    <col min="5" max="5" width="8.6640625" style="1" customWidth="1"/>
    <col min="6" max="6" width="10.109375" style="1" customWidth="1"/>
    <col min="7" max="9" width="9.44140625" style="1" customWidth="1"/>
    <col min="10" max="10" width="10.5546875" style="2" customWidth="1"/>
    <col min="11" max="11" width="9.77734375" style="1" customWidth="1"/>
    <col min="12" max="12" width="8.6640625" style="1" customWidth="1"/>
    <col min="13" max="13" width="7.6640625" style="1" bestFit="1" customWidth="1"/>
    <col min="14" max="14" width="17.5546875" style="1" bestFit="1" customWidth="1"/>
    <col min="15" max="17" width="9.88671875" style="1" bestFit="1" customWidth="1"/>
    <col min="18" max="18" width="11.109375" style="1" bestFit="1" customWidth="1"/>
    <col min="19" max="16384" width="9.109375" style="1"/>
  </cols>
  <sheetData>
    <row r="1" spans="1:17" ht="85.8" customHeight="1" x14ac:dyDescent="0.2"/>
    <row r="2" spans="1:17" ht="14.4" x14ac:dyDescent="0.3">
      <c r="A2" s="59" t="s">
        <v>229</v>
      </c>
      <c r="H2" s="3" t="s">
        <v>102</v>
      </c>
      <c r="I2" s="3"/>
      <c r="J2" s="3"/>
      <c r="K2" s="3"/>
      <c r="L2" s="3"/>
    </row>
    <row r="3" spans="1:17" ht="13.8" x14ac:dyDescent="0.3">
      <c r="A3" s="52" t="s">
        <v>236</v>
      </c>
      <c r="B3" s="52"/>
      <c r="C3" s="86" t="s">
        <v>241</v>
      </c>
      <c r="D3" s="86"/>
      <c r="E3" s="86"/>
      <c r="F3" s="86"/>
      <c r="H3" s="52" t="s">
        <v>232</v>
      </c>
      <c r="I3" s="52"/>
      <c r="J3" s="53">
        <v>45078</v>
      </c>
      <c r="K3" s="47" t="s">
        <v>230</v>
      </c>
      <c r="L3" s="53">
        <v>45443</v>
      </c>
    </row>
    <row r="4" spans="1:17" ht="13.8" x14ac:dyDescent="0.3">
      <c r="A4" s="52" t="s">
        <v>237</v>
      </c>
      <c r="B4" s="52"/>
      <c r="C4" s="54">
        <v>45108</v>
      </c>
      <c r="H4" s="76" t="s">
        <v>231</v>
      </c>
      <c r="I4" s="76"/>
      <c r="J4" s="53">
        <v>45108</v>
      </c>
      <c r="K4" s="47" t="s">
        <v>230</v>
      </c>
      <c r="L4" s="53">
        <v>45473</v>
      </c>
    </row>
    <row r="5" spans="1:17" ht="13.8" x14ac:dyDescent="0.3">
      <c r="A5" s="76" t="s">
        <v>252</v>
      </c>
      <c r="B5" s="76"/>
      <c r="C5" s="50">
        <v>1</v>
      </c>
      <c r="J5" s="1"/>
    </row>
    <row r="6" spans="1:17" ht="13.8" x14ac:dyDescent="0.3">
      <c r="A6" s="52"/>
      <c r="B6" s="52"/>
      <c r="C6" s="50"/>
      <c r="E6" s="91" t="s">
        <v>244</v>
      </c>
      <c r="F6" s="91"/>
      <c r="G6" s="91"/>
      <c r="H6" s="91"/>
      <c r="I6" s="91"/>
      <c r="J6" s="1"/>
    </row>
    <row r="7" spans="1:17" ht="13.8" x14ac:dyDescent="0.3">
      <c r="D7" s="3"/>
      <c r="E7" s="92" t="s">
        <v>251</v>
      </c>
      <c r="F7" s="92"/>
      <c r="G7" s="92"/>
      <c r="H7" s="92"/>
      <c r="I7" s="92"/>
      <c r="J7" s="3"/>
      <c r="K7" s="3"/>
      <c r="L7" s="3"/>
    </row>
    <row r="8" spans="1:17" ht="13.8" x14ac:dyDescent="0.3">
      <c r="C8" s="67"/>
      <c r="D8" s="3"/>
      <c r="E8" s="68"/>
      <c r="F8" s="68"/>
      <c r="G8" s="68"/>
      <c r="H8" s="68"/>
      <c r="I8" s="68"/>
      <c r="J8" s="3"/>
      <c r="K8" s="3"/>
      <c r="L8" s="3"/>
    </row>
    <row r="9" spans="1:17" ht="13.8" x14ac:dyDescent="0.3">
      <c r="C9" s="67"/>
      <c r="D9" s="3"/>
      <c r="E9" s="93" t="s">
        <v>243</v>
      </c>
      <c r="F9" s="93"/>
      <c r="G9" s="93"/>
      <c r="H9" s="93"/>
      <c r="I9" s="93"/>
      <c r="J9" s="3"/>
      <c r="K9" s="3"/>
      <c r="L9" s="3"/>
    </row>
    <row r="10" spans="1:17" ht="30.75" customHeight="1" x14ac:dyDescent="0.2">
      <c r="D10" s="90" t="s">
        <v>105</v>
      </c>
      <c r="E10" s="88"/>
      <c r="F10" s="89"/>
      <c r="G10" s="87" t="s">
        <v>104</v>
      </c>
      <c r="H10" s="88"/>
      <c r="I10" s="89"/>
      <c r="J10" s="87" t="s">
        <v>108</v>
      </c>
      <c r="K10" s="88"/>
      <c r="L10" s="89"/>
    </row>
    <row r="11" spans="1:17" s="8" customFormat="1" x14ac:dyDescent="0.2">
      <c r="A11" s="4" t="s">
        <v>109</v>
      </c>
      <c r="B11" s="5" t="s">
        <v>1</v>
      </c>
      <c r="C11" s="5" t="s">
        <v>120</v>
      </c>
      <c r="D11" s="61" t="s">
        <v>106</v>
      </c>
      <c r="E11" s="72" t="s">
        <v>107</v>
      </c>
      <c r="F11" s="62" t="s">
        <v>0</v>
      </c>
      <c r="G11" s="61" t="s">
        <v>106</v>
      </c>
      <c r="H11" s="62" t="s">
        <v>107</v>
      </c>
      <c r="I11" s="63" t="s">
        <v>0</v>
      </c>
      <c r="J11" s="64" t="s">
        <v>106</v>
      </c>
      <c r="K11" s="62" t="s">
        <v>107</v>
      </c>
      <c r="L11" s="65" t="s">
        <v>0</v>
      </c>
    </row>
    <row r="12" spans="1:17" x14ac:dyDescent="0.2">
      <c r="A12" s="9" t="s">
        <v>110</v>
      </c>
      <c r="B12" s="10" t="s">
        <v>2</v>
      </c>
      <c r="C12" s="10" t="s">
        <v>129</v>
      </c>
      <c r="D12" s="69">
        <v>1020004</v>
      </c>
      <c r="E12" s="55">
        <v>0</v>
      </c>
      <c r="F12" s="71">
        <f>D12+E12</f>
        <v>1020004</v>
      </c>
      <c r="G12" s="94">
        <v>0</v>
      </c>
      <c r="H12" s="94">
        <v>0</v>
      </c>
      <c r="I12" s="95">
        <f>G12+H12</f>
        <v>0</v>
      </c>
      <c r="J12" s="55">
        <f>D12+G12</f>
        <v>1020004</v>
      </c>
      <c r="K12" s="102">
        <f>E12+H12</f>
        <v>0</v>
      </c>
      <c r="L12" s="11">
        <f>SUM(J12:K12)</f>
        <v>1020004</v>
      </c>
      <c r="M12" s="13"/>
      <c r="N12" s="14"/>
      <c r="O12" s="15"/>
      <c r="P12" s="15"/>
      <c r="Q12" s="15"/>
    </row>
    <row r="13" spans="1:17" x14ac:dyDescent="0.2">
      <c r="A13" s="9" t="s">
        <v>111</v>
      </c>
      <c r="B13" s="10" t="s">
        <v>3</v>
      </c>
      <c r="C13" s="10" t="s">
        <v>130</v>
      </c>
      <c r="D13" s="57">
        <v>133841</v>
      </c>
      <c r="E13" s="56">
        <v>0</v>
      </c>
      <c r="F13" s="25">
        <f>D13+E13</f>
        <v>133841</v>
      </c>
      <c r="G13" s="96">
        <v>0</v>
      </c>
      <c r="H13" s="96">
        <v>0</v>
      </c>
      <c r="I13" s="97">
        <f>G13+H13</f>
        <v>0</v>
      </c>
      <c r="J13" s="56">
        <f>D13+G13</f>
        <v>133841</v>
      </c>
      <c r="K13" s="103">
        <f t="shared" ref="K13:K58" si="0">E13+H13</f>
        <v>0</v>
      </c>
      <c r="L13" s="12">
        <f t="shared" ref="L13:L58" si="1">SUM(J13:K13)</f>
        <v>133841</v>
      </c>
      <c r="M13" s="13"/>
      <c r="N13" s="14"/>
      <c r="O13" s="15"/>
      <c r="P13" s="15"/>
      <c r="Q13" s="15"/>
    </row>
    <row r="14" spans="1:17" x14ac:dyDescent="0.2">
      <c r="A14" s="9" t="s">
        <v>112</v>
      </c>
      <c r="B14" s="10" t="s">
        <v>4</v>
      </c>
      <c r="C14" s="10" t="s">
        <v>131</v>
      </c>
      <c r="D14" s="57">
        <v>27037</v>
      </c>
      <c r="E14" s="56">
        <v>0</v>
      </c>
      <c r="F14" s="25">
        <f t="shared" ref="F14:F58" si="2">D14+E14</f>
        <v>27037</v>
      </c>
      <c r="G14" s="96">
        <v>0</v>
      </c>
      <c r="H14" s="96">
        <v>0</v>
      </c>
      <c r="I14" s="97">
        <f t="shared" ref="I14:I58" si="3">G14+H14</f>
        <v>0</v>
      </c>
      <c r="J14" s="56">
        <f t="shared" ref="J14:J58" si="4">D14+G14</f>
        <v>27037</v>
      </c>
      <c r="K14" s="103">
        <f t="shared" si="0"/>
        <v>0</v>
      </c>
      <c r="L14" s="12">
        <f t="shared" si="1"/>
        <v>27037</v>
      </c>
      <c r="M14" s="13"/>
      <c r="N14" s="14"/>
      <c r="O14" s="15"/>
      <c r="P14" s="15"/>
      <c r="Q14" s="15"/>
    </row>
    <row r="15" spans="1:17" x14ac:dyDescent="0.2">
      <c r="A15" s="9" t="s">
        <v>113</v>
      </c>
      <c r="B15" s="10" t="s">
        <v>5</v>
      </c>
      <c r="C15" s="10" t="s">
        <v>132</v>
      </c>
      <c r="D15" s="57">
        <v>288908</v>
      </c>
      <c r="E15" s="56">
        <v>0</v>
      </c>
      <c r="F15" s="25">
        <f t="shared" si="2"/>
        <v>288908</v>
      </c>
      <c r="G15" s="96">
        <v>0</v>
      </c>
      <c r="H15" s="96">
        <v>0</v>
      </c>
      <c r="I15" s="97">
        <f t="shared" si="3"/>
        <v>0</v>
      </c>
      <c r="J15" s="56">
        <f t="shared" si="4"/>
        <v>288908</v>
      </c>
      <c r="K15" s="103">
        <f t="shared" si="0"/>
        <v>0</v>
      </c>
      <c r="L15" s="12">
        <f t="shared" si="1"/>
        <v>288908</v>
      </c>
      <c r="M15" s="13"/>
      <c r="N15" s="14"/>
      <c r="O15" s="15"/>
      <c r="P15" s="15"/>
      <c r="Q15" s="15"/>
    </row>
    <row r="16" spans="1:17" x14ac:dyDescent="0.2">
      <c r="A16" s="9" t="s">
        <v>114</v>
      </c>
      <c r="B16" s="10" t="s">
        <v>6</v>
      </c>
      <c r="C16" s="10" t="s">
        <v>133</v>
      </c>
      <c r="D16" s="57">
        <v>166910</v>
      </c>
      <c r="E16" s="56">
        <v>0</v>
      </c>
      <c r="F16" s="25">
        <f t="shared" si="2"/>
        <v>166910</v>
      </c>
      <c r="G16" s="96">
        <v>0</v>
      </c>
      <c r="H16" s="96">
        <v>0</v>
      </c>
      <c r="I16" s="97">
        <f t="shared" si="3"/>
        <v>0</v>
      </c>
      <c r="J16" s="56">
        <f t="shared" si="4"/>
        <v>166910</v>
      </c>
      <c r="K16" s="103">
        <f t="shared" si="0"/>
        <v>0</v>
      </c>
      <c r="L16" s="12">
        <f t="shared" si="1"/>
        <v>166910</v>
      </c>
      <c r="M16" s="13"/>
      <c r="N16" s="14"/>
      <c r="O16" s="15"/>
      <c r="P16" s="15"/>
      <c r="Q16" s="15"/>
    </row>
    <row r="17" spans="1:17" x14ac:dyDescent="0.2">
      <c r="A17" s="9" t="s">
        <v>115</v>
      </c>
      <c r="B17" s="10" t="s">
        <v>7</v>
      </c>
      <c r="C17" s="10" t="s">
        <v>134</v>
      </c>
      <c r="D17" s="57">
        <v>42901</v>
      </c>
      <c r="E17" s="56">
        <v>0</v>
      </c>
      <c r="F17" s="25">
        <f t="shared" si="2"/>
        <v>42901</v>
      </c>
      <c r="G17" s="96">
        <v>0</v>
      </c>
      <c r="H17" s="96">
        <v>0</v>
      </c>
      <c r="I17" s="97">
        <f t="shared" si="3"/>
        <v>0</v>
      </c>
      <c r="J17" s="56">
        <f t="shared" si="4"/>
        <v>42901</v>
      </c>
      <c r="K17" s="103">
        <f t="shared" si="0"/>
        <v>0</v>
      </c>
      <c r="L17" s="12">
        <f t="shared" si="1"/>
        <v>42901</v>
      </c>
      <c r="M17" s="13"/>
      <c r="N17" s="14"/>
      <c r="O17" s="15"/>
      <c r="P17" s="15"/>
      <c r="Q17" s="15"/>
    </row>
    <row r="18" spans="1:17" x14ac:dyDescent="0.2">
      <c r="A18" s="9" t="s">
        <v>116</v>
      </c>
      <c r="B18" s="10" t="s">
        <v>8</v>
      </c>
      <c r="C18" s="10" t="s">
        <v>135</v>
      </c>
      <c r="D18" s="57">
        <v>393478</v>
      </c>
      <c r="E18" s="56">
        <v>0</v>
      </c>
      <c r="F18" s="25">
        <f t="shared" si="2"/>
        <v>393478</v>
      </c>
      <c r="G18" s="96">
        <v>0</v>
      </c>
      <c r="H18" s="96">
        <v>0</v>
      </c>
      <c r="I18" s="97">
        <f t="shared" si="3"/>
        <v>0</v>
      </c>
      <c r="J18" s="56">
        <f t="shared" si="4"/>
        <v>393478</v>
      </c>
      <c r="K18" s="103">
        <f t="shared" si="0"/>
        <v>0</v>
      </c>
      <c r="L18" s="12">
        <f t="shared" si="1"/>
        <v>393478</v>
      </c>
      <c r="M18" s="13"/>
      <c r="N18" s="14"/>
      <c r="O18" s="15"/>
      <c r="P18" s="15"/>
      <c r="Q18" s="15"/>
    </row>
    <row r="19" spans="1:17" x14ac:dyDescent="0.2">
      <c r="A19" s="9" t="s">
        <v>117</v>
      </c>
      <c r="B19" s="10" t="s">
        <v>9</v>
      </c>
      <c r="C19" s="10" t="s">
        <v>136</v>
      </c>
      <c r="D19" s="57">
        <v>88036</v>
      </c>
      <c r="E19" s="56">
        <v>0</v>
      </c>
      <c r="F19" s="25">
        <f t="shared" si="2"/>
        <v>88036</v>
      </c>
      <c r="G19" s="96">
        <v>0</v>
      </c>
      <c r="H19" s="96">
        <v>0</v>
      </c>
      <c r="I19" s="97">
        <f t="shared" si="3"/>
        <v>0</v>
      </c>
      <c r="J19" s="56">
        <f t="shared" si="4"/>
        <v>88036</v>
      </c>
      <c r="K19" s="103">
        <f t="shared" si="0"/>
        <v>0</v>
      </c>
      <c r="L19" s="12">
        <f t="shared" si="1"/>
        <v>88036</v>
      </c>
      <c r="M19" s="13"/>
      <c r="N19" s="14"/>
      <c r="O19" s="15"/>
      <c r="P19" s="15"/>
      <c r="Q19" s="15"/>
    </row>
    <row r="20" spans="1:17" x14ac:dyDescent="0.2">
      <c r="A20" s="9" t="s">
        <v>118</v>
      </c>
      <c r="B20" s="10" t="s">
        <v>10</v>
      </c>
      <c r="C20" s="10" t="s">
        <v>137</v>
      </c>
      <c r="D20" s="57">
        <v>296058</v>
      </c>
      <c r="E20" s="56">
        <v>0</v>
      </c>
      <c r="F20" s="25">
        <f t="shared" si="2"/>
        <v>296058</v>
      </c>
      <c r="G20" s="96">
        <v>0</v>
      </c>
      <c r="H20" s="96">
        <v>0</v>
      </c>
      <c r="I20" s="97">
        <f t="shared" si="3"/>
        <v>0</v>
      </c>
      <c r="J20" s="56">
        <f t="shared" si="4"/>
        <v>296058</v>
      </c>
      <c r="K20" s="103">
        <f t="shared" si="0"/>
        <v>0</v>
      </c>
      <c r="L20" s="12">
        <f t="shared" si="1"/>
        <v>296058</v>
      </c>
      <c r="M20" s="13"/>
      <c r="N20" s="14"/>
      <c r="O20" s="15"/>
      <c r="P20" s="15"/>
      <c r="Q20" s="15"/>
    </row>
    <row r="21" spans="1:17" x14ac:dyDescent="0.2">
      <c r="A21" s="9">
        <v>10</v>
      </c>
      <c r="B21" s="10" t="s">
        <v>11</v>
      </c>
      <c r="C21" s="10" t="s">
        <v>138</v>
      </c>
      <c r="D21" s="57">
        <v>627643</v>
      </c>
      <c r="E21" s="56">
        <v>0</v>
      </c>
      <c r="F21" s="25">
        <f t="shared" si="2"/>
        <v>627643</v>
      </c>
      <c r="G21" s="96">
        <v>0</v>
      </c>
      <c r="H21" s="96">
        <v>0</v>
      </c>
      <c r="I21" s="97">
        <f t="shared" si="3"/>
        <v>0</v>
      </c>
      <c r="J21" s="56">
        <f t="shared" si="4"/>
        <v>627643</v>
      </c>
      <c r="K21" s="103">
        <f t="shared" si="0"/>
        <v>0</v>
      </c>
      <c r="L21" s="12">
        <f t="shared" si="1"/>
        <v>627643</v>
      </c>
      <c r="M21" s="13"/>
      <c r="N21" s="14"/>
      <c r="O21" s="15"/>
      <c r="P21" s="15"/>
      <c r="Q21" s="15"/>
    </row>
    <row r="22" spans="1:17" x14ac:dyDescent="0.2">
      <c r="A22" s="9">
        <v>11</v>
      </c>
      <c r="B22" s="10" t="s">
        <v>12</v>
      </c>
      <c r="C22" s="10" t="s">
        <v>139</v>
      </c>
      <c r="D22" s="57">
        <v>760367</v>
      </c>
      <c r="E22" s="56">
        <v>0</v>
      </c>
      <c r="F22" s="25">
        <f t="shared" si="2"/>
        <v>760367</v>
      </c>
      <c r="G22" s="96">
        <v>0</v>
      </c>
      <c r="H22" s="96">
        <v>0</v>
      </c>
      <c r="I22" s="97">
        <f t="shared" si="3"/>
        <v>0</v>
      </c>
      <c r="J22" s="56">
        <f t="shared" si="4"/>
        <v>760367</v>
      </c>
      <c r="K22" s="103">
        <f t="shared" si="0"/>
        <v>0</v>
      </c>
      <c r="L22" s="12">
        <f t="shared" si="1"/>
        <v>760367</v>
      </c>
      <c r="M22" s="13"/>
      <c r="N22" s="14"/>
      <c r="O22" s="15"/>
      <c r="P22" s="15"/>
      <c r="Q22" s="15"/>
    </row>
    <row r="23" spans="1:17" x14ac:dyDescent="0.2">
      <c r="A23" s="9">
        <v>12</v>
      </c>
      <c r="B23" s="10" t="s">
        <v>13</v>
      </c>
      <c r="C23" s="10" t="s">
        <v>140</v>
      </c>
      <c r="D23" s="57">
        <v>357951</v>
      </c>
      <c r="E23" s="56">
        <v>0</v>
      </c>
      <c r="F23" s="25">
        <f t="shared" si="2"/>
        <v>357951</v>
      </c>
      <c r="G23" s="96">
        <v>0</v>
      </c>
      <c r="H23" s="96">
        <v>0</v>
      </c>
      <c r="I23" s="97">
        <f t="shared" si="3"/>
        <v>0</v>
      </c>
      <c r="J23" s="56">
        <f t="shared" si="4"/>
        <v>357951</v>
      </c>
      <c r="K23" s="103">
        <f t="shared" si="0"/>
        <v>0</v>
      </c>
      <c r="L23" s="12">
        <f t="shared" si="1"/>
        <v>357951</v>
      </c>
      <c r="M23" s="13"/>
      <c r="N23" s="14"/>
      <c r="O23" s="15"/>
      <c r="P23" s="15"/>
      <c r="Q23" s="15"/>
    </row>
    <row r="24" spans="1:17" x14ac:dyDescent="0.2">
      <c r="A24" s="9">
        <v>13</v>
      </c>
      <c r="B24" s="10" t="s">
        <v>14</v>
      </c>
      <c r="C24" s="10" t="s">
        <v>141</v>
      </c>
      <c r="D24" s="57">
        <v>614014</v>
      </c>
      <c r="E24" s="56">
        <v>0</v>
      </c>
      <c r="F24" s="25">
        <f t="shared" si="2"/>
        <v>614014</v>
      </c>
      <c r="G24" s="96">
        <v>0</v>
      </c>
      <c r="H24" s="96">
        <v>0</v>
      </c>
      <c r="I24" s="97">
        <f t="shared" si="3"/>
        <v>0</v>
      </c>
      <c r="J24" s="56">
        <f t="shared" si="4"/>
        <v>614014</v>
      </c>
      <c r="K24" s="103">
        <f t="shared" si="0"/>
        <v>0</v>
      </c>
      <c r="L24" s="12">
        <f t="shared" si="1"/>
        <v>614014</v>
      </c>
      <c r="M24" s="13"/>
      <c r="N24" s="14"/>
      <c r="O24" s="15"/>
      <c r="P24" s="15"/>
      <c r="Q24" s="15"/>
    </row>
    <row r="25" spans="1:17" x14ac:dyDescent="0.2">
      <c r="A25" s="9">
        <v>14</v>
      </c>
      <c r="B25" s="10" t="s">
        <v>15</v>
      </c>
      <c r="C25" s="10" t="s">
        <v>142</v>
      </c>
      <c r="D25" s="57">
        <v>414370</v>
      </c>
      <c r="E25" s="56">
        <v>0</v>
      </c>
      <c r="F25" s="25">
        <f t="shared" si="2"/>
        <v>414370</v>
      </c>
      <c r="G25" s="96">
        <v>0</v>
      </c>
      <c r="H25" s="96">
        <v>0</v>
      </c>
      <c r="I25" s="97">
        <f t="shared" si="3"/>
        <v>0</v>
      </c>
      <c r="J25" s="56">
        <f t="shared" si="4"/>
        <v>414370</v>
      </c>
      <c r="K25" s="103">
        <f t="shared" si="0"/>
        <v>0</v>
      </c>
      <c r="L25" s="12">
        <f t="shared" si="1"/>
        <v>414370</v>
      </c>
      <c r="M25" s="13"/>
      <c r="N25" s="14"/>
      <c r="O25" s="15"/>
      <c r="P25" s="15"/>
      <c r="Q25" s="15"/>
    </row>
    <row r="26" spans="1:17" x14ac:dyDescent="0.2">
      <c r="A26" s="9">
        <v>15</v>
      </c>
      <c r="B26" s="10" t="s">
        <v>16</v>
      </c>
      <c r="C26" s="10" t="s">
        <v>143</v>
      </c>
      <c r="D26" s="57">
        <v>13407</v>
      </c>
      <c r="E26" s="56">
        <v>0</v>
      </c>
      <c r="F26" s="25">
        <f t="shared" si="2"/>
        <v>13407</v>
      </c>
      <c r="G26" s="96">
        <v>0</v>
      </c>
      <c r="H26" s="96">
        <v>0</v>
      </c>
      <c r="I26" s="97">
        <f t="shared" si="3"/>
        <v>0</v>
      </c>
      <c r="J26" s="56">
        <f t="shared" si="4"/>
        <v>13407</v>
      </c>
      <c r="K26" s="103">
        <f t="shared" si="0"/>
        <v>0</v>
      </c>
      <c r="L26" s="12">
        <f t="shared" si="1"/>
        <v>13407</v>
      </c>
      <c r="M26" s="13"/>
      <c r="N26" s="14"/>
      <c r="O26" s="15"/>
      <c r="P26" s="15"/>
      <c r="Q26" s="15"/>
    </row>
    <row r="27" spans="1:17" x14ac:dyDescent="0.2">
      <c r="A27" s="9">
        <v>16</v>
      </c>
      <c r="B27" s="10" t="s">
        <v>17</v>
      </c>
      <c r="C27" s="10" t="s">
        <v>144</v>
      </c>
      <c r="D27" s="57">
        <v>186573</v>
      </c>
      <c r="E27" s="56">
        <v>0</v>
      </c>
      <c r="F27" s="25">
        <f t="shared" si="2"/>
        <v>186573</v>
      </c>
      <c r="G27" s="96">
        <v>0</v>
      </c>
      <c r="H27" s="96">
        <v>0</v>
      </c>
      <c r="I27" s="97">
        <f t="shared" si="3"/>
        <v>0</v>
      </c>
      <c r="J27" s="56">
        <f t="shared" si="4"/>
        <v>186573</v>
      </c>
      <c r="K27" s="103">
        <f t="shared" si="0"/>
        <v>0</v>
      </c>
      <c r="L27" s="12">
        <f t="shared" si="1"/>
        <v>186573</v>
      </c>
      <c r="M27" s="13"/>
      <c r="N27" s="14"/>
      <c r="O27" s="15"/>
      <c r="P27" s="15"/>
      <c r="Q27" s="15"/>
    </row>
    <row r="28" spans="1:17" x14ac:dyDescent="0.2">
      <c r="A28" s="9">
        <v>17</v>
      </c>
      <c r="B28" s="10" t="s">
        <v>18</v>
      </c>
      <c r="C28" s="10" t="s">
        <v>145</v>
      </c>
      <c r="D28" s="57">
        <v>135852</v>
      </c>
      <c r="E28" s="56">
        <v>0</v>
      </c>
      <c r="F28" s="25">
        <f t="shared" si="2"/>
        <v>135852</v>
      </c>
      <c r="G28" s="96">
        <v>0</v>
      </c>
      <c r="H28" s="96">
        <v>0</v>
      </c>
      <c r="I28" s="97">
        <f t="shared" si="3"/>
        <v>0</v>
      </c>
      <c r="J28" s="56">
        <f t="shared" si="4"/>
        <v>135852</v>
      </c>
      <c r="K28" s="103">
        <f t="shared" si="0"/>
        <v>0</v>
      </c>
      <c r="L28" s="12">
        <f t="shared" si="1"/>
        <v>135852</v>
      </c>
      <c r="M28" s="13"/>
      <c r="N28" s="14"/>
      <c r="O28" s="15"/>
      <c r="P28" s="15"/>
      <c r="Q28" s="15"/>
    </row>
    <row r="29" spans="1:17" x14ac:dyDescent="0.2">
      <c r="A29" s="9">
        <v>18</v>
      </c>
      <c r="B29" s="10" t="s">
        <v>19</v>
      </c>
      <c r="C29" s="10" t="s">
        <v>146</v>
      </c>
      <c r="D29" s="57">
        <v>482519</v>
      </c>
      <c r="E29" s="56">
        <v>0</v>
      </c>
      <c r="F29" s="25">
        <f t="shared" si="2"/>
        <v>482519</v>
      </c>
      <c r="G29" s="96">
        <v>0</v>
      </c>
      <c r="H29" s="96">
        <v>0</v>
      </c>
      <c r="I29" s="97">
        <f t="shared" si="3"/>
        <v>0</v>
      </c>
      <c r="J29" s="56">
        <f t="shared" si="4"/>
        <v>482519</v>
      </c>
      <c r="K29" s="103">
        <f t="shared" si="0"/>
        <v>0</v>
      </c>
      <c r="L29" s="12">
        <f t="shared" si="1"/>
        <v>482519</v>
      </c>
      <c r="M29" s="13"/>
      <c r="N29" s="14"/>
      <c r="O29" s="15"/>
      <c r="P29" s="15"/>
      <c r="Q29" s="15"/>
    </row>
    <row r="30" spans="1:17" x14ac:dyDescent="0.2">
      <c r="A30" s="9">
        <v>19</v>
      </c>
      <c r="B30" s="10" t="s">
        <v>20</v>
      </c>
      <c r="C30" s="10" t="s">
        <v>147</v>
      </c>
      <c r="D30" s="57">
        <v>205230</v>
      </c>
      <c r="E30" s="56">
        <v>0</v>
      </c>
      <c r="F30" s="25">
        <f t="shared" si="2"/>
        <v>205230</v>
      </c>
      <c r="G30" s="96">
        <v>0</v>
      </c>
      <c r="H30" s="96">
        <v>0</v>
      </c>
      <c r="I30" s="97">
        <f t="shared" si="3"/>
        <v>0</v>
      </c>
      <c r="J30" s="56">
        <f t="shared" si="4"/>
        <v>205230</v>
      </c>
      <c r="K30" s="103">
        <f t="shared" si="0"/>
        <v>0</v>
      </c>
      <c r="L30" s="12">
        <f t="shared" si="1"/>
        <v>205230</v>
      </c>
      <c r="M30" s="13"/>
      <c r="N30" s="14"/>
      <c r="O30" s="15"/>
      <c r="P30" s="15"/>
      <c r="Q30" s="15"/>
    </row>
    <row r="31" spans="1:17" x14ac:dyDescent="0.2">
      <c r="A31" s="9">
        <v>20</v>
      </c>
      <c r="B31" s="10" t="s">
        <v>21</v>
      </c>
      <c r="C31" s="10" t="s">
        <v>148</v>
      </c>
      <c r="D31" s="57">
        <v>81668</v>
      </c>
      <c r="E31" s="56">
        <v>0</v>
      </c>
      <c r="F31" s="25">
        <f t="shared" si="2"/>
        <v>81668</v>
      </c>
      <c r="G31" s="96">
        <v>0</v>
      </c>
      <c r="H31" s="96">
        <v>0</v>
      </c>
      <c r="I31" s="97">
        <f t="shared" si="3"/>
        <v>0</v>
      </c>
      <c r="J31" s="56">
        <f t="shared" si="4"/>
        <v>81668</v>
      </c>
      <c r="K31" s="103">
        <f t="shared" si="0"/>
        <v>0</v>
      </c>
      <c r="L31" s="12">
        <f t="shared" si="1"/>
        <v>81668</v>
      </c>
      <c r="M31" s="13"/>
      <c r="N31" s="14"/>
      <c r="O31" s="15"/>
      <c r="P31" s="15"/>
      <c r="Q31" s="15"/>
    </row>
    <row r="32" spans="1:17" x14ac:dyDescent="0.2">
      <c r="A32" s="9">
        <v>21</v>
      </c>
      <c r="B32" s="10" t="s">
        <v>22</v>
      </c>
      <c r="C32" s="10" t="s">
        <v>149</v>
      </c>
      <c r="D32" s="57">
        <v>90494</v>
      </c>
      <c r="E32" s="56">
        <v>0</v>
      </c>
      <c r="F32" s="25">
        <f t="shared" si="2"/>
        <v>90494</v>
      </c>
      <c r="G32" s="96">
        <v>0</v>
      </c>
      <c r="H32" s="96">
        <v>0</v>
      </c>
      <c r="I32" s="97">
        <f t="shared" si="3"/>
        <v>0</v>
      </c>
      <c r="J32" s="56">
        <f t="shared" si="4"/>
        <v>90494</v>
      </c>
      <c r="K32" s="103">
        <f t="shared" si="0"/>
        <v>0</v>
      </c>
      <c r="L32" s="12">
        <f t="shared" si="1"/>
        <v>90494</v>
      </c>
      <c r="M32" s="13"/>
      <c r="N32" s="14"/>
      <c r="O32" s="15"/>
      <c r="P32" s="15"/>
      <c r="Q32" s="15"/>
    </row>
    <row r="33" spans="1:17" x14ac:dyDescent="0.2">
      <c r="A33" s="9">
        <v>22</v>
      </c>
      <c r="B33" s="10" t="s">
        <v>23</v>
      </c>
      <c r="C33" s="10" t="s">
        <v>150</v>
      </c>
      <c r="D33" s="57">
        <v>51392</v>
      </c>
      <c r="E33" s="56">
        <v>0</v>
      </c>
      <c r="F33" s="25">
        <f t="shared" si="2"/>
        <v>51392</v>
      </c>
      <c r="G33" s="96">
        <v>0</v>
      </c>
      <c r="H33" s="96">
        <v>0</v>
      </c>
      <c r="I33" s="97">
        <f t="shared" si="3"/>
        <v>0</v>
      </c>
      <c r="J33" s="56">
        <f t="shared" si="4"/>
        <v>51392</v>
      </c>
      <c r="K33" s="103">
        <f t="shared" si="0"/>
        <v>0</v>
      </c>
      <c r="L33" s="12">
        <f t="shared" si="1"/>
        <v>51392</v>
      </c>
      <c r="M33" s="13"/>
      <c r="N33" s="14"/>
      <c r="O33" s="15"/>
      <c r="P33" s="15"/>
      <c r="Q33" s="15"/>
    </row>
    <row r="34" spans="1:17" x14ac:dyDescent="0.2">
      <c r="A34" s="9">
        <v>23</v>
      </c>
      <c r="B34" s="10" t="s">
        <v>24</v>
      </c>
      <c r="C34" s="10" t="s">
        <v>151</v>
      </c>
      <c r="D34" s="57">
        <v>675795</v>
      </c>
      <c r="E34" s="56">
        <v>0</v>
      </c>
      <c r="F34" s="25">
        <f t="shared" si="2"/>
        <v>675795</v>
      </c>
      <c r="G34" s="96">
        <v>0</v>
      </c>
      <c r="H34" s="96">
        <v>0</v>
      </c>
      <c r="I34" s="97">
        <f t="shared" si="3"/>
        <v>0</v>
      </c>
      <c r="J34" s="56">
        <f t="shared" si="4"/>
        <v>675795</v>
      </c>
      <c r="K34" s="103">
        <f t="shared" si="0"/>
        <v>0</v>
      </c>
      <c r="L34" s="12">
        <f t="shared" si="1"/>
        <v>675795</v>
      </c>
      <c r="M34" s="13"/>
      <c r="N34" s="14"/>
      <c r="O34" s="15"/>
      <c r="P34" s="15"/>
      <c r="Q34" s="15"/>
    </row>
    <row r="35" spans="1:17" x14ac:dyDescent="0.2">
      <c r="A35" s="9">
        <v>24</v>
      </c>
      <c r="B35" s="10" t="s">
        <v>25</v>
      </c>
      <c r="C35" s="10" t="s">
        <v>152</v>
      </c>
      <c r="D35" s="57">
        <v>299634</v>
      </c>
      <c r="E35" s="56">
        <v>0</v>
      </c>
      <c r="F35" s="25">
        <f t="shared" si="2"/>
        <v>299634</v>
      </c>
      <c r="G35" s="96">
        <v>0</v>
      </c>
      <c r="H35" s="96">
        <v>0</v>
      </c>
      <c r="I35" s="97">
        <f t="shared" si="3"/>
        <v>0</v>
      </c>
      <c r="J35" s="56">
        <f t="shared" si="4"/>
        <v>299634</v>
      </c>
      <c r="K35" s="103">
        <f t="shared" si="0"/>
        <v>0</v>
      </c>
      <c r="L35" s="12">
        <f t="shared" si="1"/>
        <v>299634</v>
      </c>
      <c r="M35" s="13"/>
      <c r="N35" s="14"/>
      <c r="O35" s="15"/>
      <c r="P35" s="15"/>
      <c r="Q35" s="15"/>
    </row>
    <row r="36" spans="1:17" x14ac:dyDescent="0.2">
      <c r="A36" s="9">
        <v>25</v>
      </c>
      <c r="B36" s="10" t="s">
        <v>26</v>
      </c>
      <c r="C36" s="10" t="s">
        <v>153</v>
      </c>
      <c r="D36" s="57">
        <v>165793</v>
      </c>
      <c r="E36" s="56">
        <v>0</v>
      </c>
      <c r="F36" s="25">
        <f t="shared" si="2"/>
        <v>165793</v>
      </c>
      <c r="G36" s="96">
        <v>0</v>
      </c>
      <c r="H36" s="96">
        <v>0</v>
      </c>
      <c r="I36" s="97">
        <f t="shared" si="3"/>
        <v>0</v>
      </c>
      <c r="J36" s="56">
        <f t="shared" si="4"/>
        <v>165793</v>
      </c>
      <c r="K36" s="103">
        <f t="shared" si="0"/>
        <v>0</v>
      </c>
      <c r="L36" s="12">
        <f t="shared" si="1"/>
        <v>165793</v>
      </c>
      <c r="M36" s="13"/>
      <c r="N36" s="14"/>
      <c r="O36" s="15"/>
      <c r="P36" s="15"/>
      <c r="Q36" s="15"/>
    </row>
    <row r="37" spans="1:17" x14ac:dyDescent="0.2">
      <c r="A37" s="9">
        <v>26</v>
      </c>
      <c r="B37" s="10" t="s">
        <v>27</v>
      </c>
      <c r="C37" s="10" t="s">
        <v>154</v>
      </c>
      <c r="D37" s="57">
        <v>2481302</v>
      </c>
      <c r="E37" s="56">
        <v>0</v>
      </c>
      <c r="F37" s="25">
        <f t="shared" si="2"/>
        <v>2481302</v>
      </c>
      <c r="G37" s="96">
        <v>0</v>
      </c>
      <c r="H37" s="96">
        <v>0</v>
      </c>
      <c r="I37" s="97">
        <f t="shared" si="3"/>
        <v>0</v>
      </c>
      <c r="J37" s="56">
        <f t="shared" si="4"/>
        <v>2481302</v>
      </c>
      <c r="K37" s="103">
        <f t="shared" si="0"/>
        <v>0</v>
      </c>
      <c r="L37" s="12">
        <f t="shared" si="1"/>
        <v>2481302</v>
      </c>
      <c r="M37" s="13"/>
      <c r="N37" s="14"/>
      <c r="O37" s="15"/>
      <c r="P37" s="15"/>
      <c r="Q37" s="15"/>
    </row>
    <row r="38" spans="1:17" x14ac:dyDescent="0.2">
      <c r="A38" s="9">
        <v>27</v>
      </c>
      <c r="B38" s="10" t="s">
        <v>28</v>
      </c>
      <c r="C38" s="10" t="s">
        <v>155</v>
      </c>
      <c r="D38" s="57">
        <v>55414</v>
      </c>
      <c r="E38" s="56">
        <v>0</v>
      </c>
      <c r="F38" s="25">
        <f t="shared" si="2"/>
        <v>55414</v>
      </c>
      <c r="G38" s="96">
        <v>0</v>
      </c>
      <c r="H38" s="96">
        <v>0</v>
      </c>
      <c r="I38" s="97">
        <f t="shared" si="3"/>
        <v>0</v>
      </c>
      <c r="J38" s="56">
        <f t="shared" si="4"/>
        <v>55414</v>
      </c>
      <c r="K38" s="103">
        <f t="shared" si="0"/>
        <v>0</v>
      </c>
      <c r="L38" s="12">
        <f t="shared" si="1"/>
        <v>55414</v>
      </c>
      <c r="M38" s="13"/>
      <c r="N38" s="14"/>
      <c r="O38" s="15"/>
      <c r="P38" s="15"/>
      <c r="Q38" s="15"/>
    </row>
    <row r="39" spans="1:17" x14ac:dyDescent="0.2">
      <c r="A39" s="9">
        <v>28</v>
      </c>
      <c r="B39" s="10" t="s">
        <v>29</v>
      </c>
      <c r="C39" s="10" t="s">
        <v>156</v>
      </c>
      <c r="D39" s="57">
        <v>83344</v>
      </c>
      <c r="E39" s="56">
        <v>0</v>
      </c>
      <c r="F39" s="25">
        <f t="shared" si="2"/>
        <v>83344</v>
      </c>
      <c r="G39" s="96">
        <v>0</v>
      </c>
      <c r="H39" s="96">
        <v>0</v>
      </c>
      <c r="I39" s="97">
        <f t="shared" si="3"/>
        <v>0</v>
      </c>
      <c r="J39" s="56">
        <f t="shared" si="4"/>
        <v>83344</v>
      </c>
      <c r="K39" s="103">
        <f t="shared" si="0"/>
        <v>0</v>
      </c>
      <c r="L39" s="12">
        <f t="shared" si="1"/>
        <v>83344</v>
      </c>
      <c r="M39" s="13"/>
      <c r="N39" s="14"/>
      <c r="O39" s="15"/>
      <c r="P39" s="15"/>
      <c r="Q39" s="15"/>
    </row>
    <row r="40" spans="1:17" x14ac:dyDescent="0.2">
      <c r="A40" s="9">
        <v>29</v>
      </c>
      <c r="B40" s="10" t="s">
        <v>30</v>
      </c>
      <c r="C40" s="10" t="s">
        <v>157</v>
      </c>
      <c r="D40" s="57">
        <v>458723</v>
      </c>
      <c r="E40" s="56">
        <v>0</v>
      </c>
      <c r="F40" s="25">
        <f t="shared" si="2"/>
        <v>458723</v>
      </c>
      <c r="G40" s="96">
        <v>0</v>
      </c>
      <c r="H40" s="96">
        <v>0</v>
      </c>
      <c r="I40" s="97">
        <f t="shared" si="3"/>
        <v>0</v>
      </c>
      <c r="J40" s="56">
        <f t="shared" si="4"/>
        <v>458723</v>
      </c>
      <c r="K40" s="103">
        <f t="shared" si="0"/>
        <v>0</v>
      </c>
      <c r="L40" s="12">
        <f t="shared" si="1"/>
        <v>458723</v>
      </c>
      <c r="M40" s="13"/>
      <c r="N40" s="14"/>
      <c r="O40" s="15"/>
      <c r="P40" s="15"/>
      <c r="Q40" s="15"/>
    </row>
    <row r="41" spans="1:17" x14ac:dyDescent="0.2">
      <c r="A41" s="9">
        <v>30</v>
      </c>
      <c r="B41" s="10" t="s">
        <v>31</v>
      </c>
      <c r="C41" s="10" t="s">
        <v>158</v>
      </c>
      <c r="D41" s="57">
        <v>124457</v>
      </c>
      <c r="E41" s="56">
        <v>0</v>
      </c>
      <c r="F41" s="25">
        <f t="shared" si="2"/>
        <v>124457</v>
      </c>
      <c r="G41" s="96">
        <v>0</v>
      </c>
      <c r="H41" s="96">
        <v>0</v>
      </c>
      <c r="I41" s="97">
        <f t="shared" si="3"/>
        <v>0</v>
      </c>
      <c r="J41" s="56">
        <f t="shared" si="4"/>
        <v>124457</v>
      </c>
      <c r="K41" s="103">
        <f t="shared" si="0"/>
        <v>0</v>
      </c>
      <c r="L41" s="12">
        <f t="shared" si="1"/>
        <v>124457</v>
      </c>
      <c r="M41" s="13"/>
      <c r="N41" s="14"/>
      <c r="O41" s="15"/>
      <c r="P41" s="15"/>
      <c r="Q41" s="15"/>
    </row>
    <row r="42" spans="1:17" x14ac:dyDescent="0.2">
      <c r="A42" s="9">
        <v>31</v>
      </c>
      <c r="B42" s="10" t="s">
        <v>32</v>
      </c>
      <c r="C42" s="10" t="s">
        <v>159</v>
      </c>
      <c r="D42" s="57">
        <v>319296</v>
      </c>
      <c r="E42" s="56">
        <v>0</v>
      </c>
      <c r="F42" s="25">
        <f t="shared" si="2"/>
        <v>319296</v>
      </c>
      <c r="G42" s="96">
        <v>0</v>
      </c>
      <c r="H42" s="96">
        <v>0</v>
      </c>
      <c r="I42" s="97">
        <f t="shared" si="3"/>
        <v>0</v>
      </c>
      <c r="J42" s="56">
        <f t="shared" si="4"/>
        <v>319296</v>
      </c>
      <c r="K42" s="103">
        <f t="shared" si="0"/>
        <v>0</v>
      </c>
      <c r="L42" s="12">
        <f t="shared" si="1"/>
        <v>319296</v>
      </c>
      <c r="M42" s="13"/>
      <c r="N42" s="14"/>
      <c r="O42" s="15"/>
      <c r="P42" s="15"/>
      <c r="Q42" s="15"/>
    </row>
    <row r="43" spans="1:17" x14ac:dyDescent="0.2">
      <c r="A43" s="9">
        <v>32</v>
      </c>
      <c r="B43" s="10" t="s">
        <v>33</v>
      </c>
      <c r="C43" s="10" t="s">
        <v>160</v>
      </c>
      <c r="D43" s="57">
        <v>1214844</v>
      </c>
      <c r="E43" s="56">
        <v>0</v>
      </c>
      <c r="F43" s="25">
        <f t="shared" si="2"/>
        <v>1214844</v>
      </c>
      <c r="G43" s="96">
        <v>0</v>
      </c>
      <c r="H43" s="96">
        <v>0</v>
      </c>
      <c r="I43" s="97">
        <f t="shared" si="3"/>
        <v>0</v>
      </c>
      <c r="J43" s="56">
        <f t="shared" si="4"/>
        <v>1214844</v>
      </c>
      <c r="K43" s="103">
        <f t="shared" si="0"/>
        <v>0</v>
      </c>
      <c r="L43" s="12">
        <f t="shared" si="1"/>
        <v>1214844</v>
      </c>
      <c r="M43" s="13"/>
      <c r="N43" s="14"/>
      <c r="O43" s="15"/>
      <c r="P43" s="15"/>
      <c r="Q43" s="15"/>
    </row>
    <row r="44" spans="1:17" x14ac:dyDescent="0.2">
      <c r="A44" s="9">
        <v>33</v>
      </c>
      <c r="B44" s="10" t="s">
        <v>34</v>
      </c>
      <c r="C44" s="10" t="s">
        <v>161</v>
      </c>
      <c r="D44" s="57">
        <v>678141</v>
      </c>
      <c r="E44" s="56">
        <v>0</v>
      </c>
      <c r="F44" s="25">
        <f t="shared" si="2"/>
        <v>678141</v>
      </c>
      <c r="G44" s="96">
        <v>0</v>
      </c>
      <c r="H44" s="96">
        <v>0</v>
      </c>
      <c r="I44" s="97">
        <f t="shared" si="3"/>
        <v>0</v>
      </c>
      <c r="J44" s="56">
        <f t="shared" si="4"/>
        <v>678141</v>
      </c>
      <c r="K44" s="103">
        <f t="shared" si="0"/>
        <v>0</v>
      </c>
      <c r="L44" s="12">
        <f t="shared" si="1"/>
        <v>678141</v>
      </c>
      <c r="M44" s="13"/>
      <c r="N44" s="14"/>
      <c r="O44" s="15"/>
      <c r="P44" s="15"/>
      <c r="Q44" s="15"/>
    </row>
    <row r="45" spans="1:17" x14ac:dyDescent="0.2">
      <c r="A45" s="9">
        <v>34</v>
      </c>
      <c r="B45" s="10" t="s">
        <v>35</v>
      </c>
      <c r="C45" s="10" t="s">
        <v>162</v>
      </c>
      <c r="D45" s="57">
        <v>1800480</v>
      </c>
      <c r="E45" s="56">
        <v>0</v>
      </c>
      <c r="F45" s="25">
        <f t="shared" si="2"/>
        <v>1800480</v>
      </c>
      <c r="G45" s="96">
        <v>0</v>
      </c>
      <c r="H45" s="96">
        <v>0</v>
      </c>
      <c r="I45" s="97">
        <f t="shared" si="3"/>
        <v>0</v>
      </c>
      <c r="J45" s="56">
        <f t="shared" si="4"/>
        <v>1800480</v>
      </c>
      <c r="K45" s="103">
        <f t="shared" si="0"/>
        <v>0</v>
      </c>
      <c r="L45" s="12">
        <f t="shared" si="1"/>
        <v>1800480</v>
      </c>
      <c r="M45" s="13"/>
      <c r="N45" s="14"/>
      <c r="O45" s="15"/>
      <c r="P45" s="15"/>
      <c r="Q45" s="15"/>
    </row>
    <row r="46" spans="1:17" x14ac:dyDescent="0.2">
      <c r="A46" s="9">
        <v>35</v>
      </c>
      <c r="B46" s="10" t="s">
        <v>36</v>
      </c>
      <c r="C46" s="10" t="s">
        <v>163</v>
      </c>
      <c r="D46" s="57">
        <v>353036</v>
      </c>
      <c r="E46" s="56">
        <v>0</v>
      </c>
      <c r="F46" s="25">
        <f t="shared" si="2"/>
        <v>353036</v>
      </c>
      <c r="G46" s="96">
        <v>0</v>
      </c>
      <c r="H46" s="96">
        <v>0</v>
      </c>
      <c r="I46" s="97">
        <f t="shared" si="3"/>
        <v>0</v>
      </c>
      <c r="J46" s="56">
        <f t="shared" si="4"/>
        <v>353036</v>
      </c>
      <c r="K46" s="103">
        <f t="shared" si="0"/>
        <v>0</v>
      </c>
      <c r="L46" s="12">
        <f t="shared" si="1"/>
        <v>353036</v>
      </c>
      <c r="M46" s="13"/>
      <c r="N46" s="14"/>
      <c r="O46" s="15"/>
      <c r="P46" s="15"/>
      <c r="Q46" s="15"/>
    </row>
    <row r="47" spans="1:17" x14ac:dyDescent="0.2">
      <c r="A47" s="9">
        <v>36</v>
      </c>
      <c r="B47" s="10" t="s">
        <v>37</v>
      </c>
      <c r="C47" s="10" t="s">
        <v>164</v>
      </c>
      <c r="D47" s="57">
        <v>577034</v>
      </c>
      <c r="E47" s="56">
        <v>0</v>
      </c>
      <c r="F47" s="25">
        <f t="shared" si="2"/>
        <v>577034</v>
      </c>
      <c r="G47" s="96">
        <v>0</v>
      </c>
      <c r="H47" s="96">
        <v>0</v>
      </c>
      <c r="I47" s="97">
        <f t="shared" si="3"/>
        <v>0</v>
      </c>
      <c r="J47" s="56">
        <f t="shared" si="4"/>
        <v>577034</v>
      </c>
      <c r="K47" s="103">
        <f t="shared" si="0"/>
        <v>0</v>
      </c>
      <c r="L47" s="12">
        <f t="shared" si="1"/>
        <v>577034</v>
      </c>
      <c r="M47" s="13"/>
      <c r="N47" s="14"/>
      <c r="O47" s="15"/>
      <c r="P47" s="15"/>
      <c r="Q47" s="15"/>
    </row>
    <row r="48" spans="1:17" x14ac:dyDescent="0.2">
      <c r="A48" s="9">
        <v>37</v>
      </c>
      <c r="B48" s="10" t="s">
        <v>38</v>
      </c>
      <c r="C48" s="10" t="s">
        <v>165</v>
      </c>
      <c r="D48" s="57">
        <v>18099</v>
      </c>
      <c r="E48" s="56">
        <v>0</v>
      </c>
      <c r="F48" s="25">
        <f t="shared" si="2"/>
        <v>18099</v>
      </c>
      <c r="G48" s="96">
        <v>0</v>
      </c>
      <c r="H48" s="96">
        <v>0</v>
      </c>
      <c r="I48" s="97">
        <f t="shared" si="3"/>
        <v>0</v>
      </c>
      <c r="J48" s="56">
        <f t="shared" si="4"/>
        <v>18099</v>
      </c>
      <c r="K48" s="103">
        <f t="shared" si="0"/>
        <v>0</v>
      </c>
      <c r="L48" s="12">
        <f t="shared" si="1"/>
        <v>18099</v>
      </c>
      <c r="M48" s="13"/>
      <c r="N48" s="14"/>
      <c r="O48" s="15"/>
      <c r="P48" s="15"/>
      <c r="Q48" s="15"/>
    </row>
    <row r="49" spans="1:18" x14ac:dyDescent="0.2">
      <c r="A49" s="9">
        <v>38</v>
      </c>
      <c r="B49" s="10" t="s">
        <v>39</v>
      </c>
      <c r="C49" s="10" t="s">
        <v>166</v>
      </c>
      <c r="D49" s="57">
        <v>33963</v>
      </c>
      <c r="E49" s="56">
        <v>0</v>
      </c>
      <c r="F49" s="25">
        <f t="shared" si="2"/>
        <v>33963</v>
      </c>
      <c r="G49" s="96">
        <v>0</v>
      </c>
      <c r="H49" s="96">
        <v>0</v>
      </c>
      <c r="I49" s="97">
        <f t="shared" si="3"/>
        <v>0</v>
      </c>
      <c r="J49" s="56">
        <f t="shared" si="4"/>
        <v>33963</v>
      </c>
      <c r="K49" s="103">
        <f t="shared" si="0"/>
        <v>0</v>
      </c>
      <c r="L49" s="12">
        <f t="shared" si="1"/>
        <v>33963</v>
      </c>
      <c r="M49" s="13"/>
      <c r="N49" s="14"/>
      <c r="O49" s="15"/>
      <c r="P49" s="15"/>
      <c r="Q49" s="15"/>
    </row>
    <row r="50" spans="1:18" x14ac:dyDescent="0.2">
      <c r="A50" s="9">
        <v>39</v>
      </c>
      <c r="B50" s="10" t="s">
        <v>40</v>
      </c>
      <c r="C50" s="10" t="s">
        <v>167</v>
      </c>
      <c r="D50" s="57">
        <v>273714</v>
      </c>
      <c r="E50" s="56">
        <v>0</v>
      </c>
      <c r="F50" s="25">
        <f t="shared" si="2"/>
        <v>273714</v>
      </c>
      <c r="G50" s="96">
        <v>0</v>
      </c>
      <c r="H50" s="96">
        <v>0</v>
      </c>
      <c r="I50" s="97">
        <f t="shared" si="3"/>
        <v>0</v>
      </c>
      <c r="J50" s="56">
        <f t="shared" si="4"/>
        <v>273714</v>
      </c>
      <c r="K50" s="103">
        <f t="shared" si="0"/>
        <v>0</v>
      </c>
      <c r="L50" s="12">
        <f t="shared" si="1"/>
        <v>273714</v>
      </c>
      <c r="M50" s="13"/>
      <c r="N50" s="14"/>
      <c r="O50" s="15"/>
      <c r="P50" s="15"/>
      <c r="Q50" s="15"/>
    </row>
    <row r="51" spans="1:18" x14ac:dyDescent="0.2">
      <c r="A51" s="9">
        <v>40</v>
      </c>
      <c r="B51" s="10" t="s">
        <v>41</v>
      </c>
      <c r="C51" s="10" t="s">
        <v>168</v>
      </c>
      <c r="D51" s="57">
        <v>192606</v>
      </c>
      <c r="E51" s="56">
        <v>0</v>
      </c>
      <c r="F51" s="25">
        <f t="shared" si="2"/>
        <v>192606</v>
      </c>
      <c r="G51" s="96">
        <v>0</v>
      </c>
      <c r="H51" s="96">
        <v>0</v>
      </c>
      <c r="I51" s="97">
        <f t="shared" si="3"/>
        <v>0</v>
      </c>
      <c r="J51" s="56">
        <f t="shared" si="4"/>
        <v>192606</v>
      </c>
      <c r="K51" s="103">
        <f t="shared" si="0"/>
        <v>0</v>
      </c>
      <c r="L51" s="12">
        <f t="shared" si="1"/>
        <v>192606</v>
      </c>
      <c r="M51" s="13"/>
      <c r="N51" s="14"/>
      <c r="O51" s="15"/>
      <c r="P51" s="15"/>
      <c r="Q51" s="15"/>
    </row>
    <row r="52" spans="1:18" x14ac:dyDescent="0.2">
      <c r="A52" s="9">
        <v>41</v>
      </c>
      <c r="B52" s="10" t="s">
        <v>42</v>
      </c>
      <c r="C52" s="10" t="s">
        <v>169</v>
      </c>
      <c r="D52" s="57">
        <v>1929181</v>
      </c>
      <c r="E52" s="56">
        <v>0</v>
      </c>
      <c r="F52" s="25">
        <f t="shared" si="2"/>
        <v>1929181</v>
      </c>
      <c r="G52" s="96">
        <v>0</v>
      </c>
      <c r="H52" s="96">
        <v>0</v>
      </c>
      <c r="I52" s="97">
        <f t="shared" si="3"/>
        <v>0</v>
      </c>
      <c r="J52" s="56">
        <f t="shared" si="4"/>
        <v>1929181</v>
      </c>
      <c r="K52" s="103">
        <f t="shared" si="0"/>
        <v>0</v>
      </c>
      <c r="L52" s="12">
        <f t="shared" si="1"/>
        <v>1929181</v>
      </c>
      <c r="M52" s="13"/>
      <c r="N52" s="14"/>
      <c r="O52" s="15"/>
      <c r="P52" s="15"/>
      <c r="Q52" s="15"/>
    </row>
    <row r="53" spans="1:18" x14ac:dyDescent="0.2">
      <c r="A53" s="9">
        <v>42</v>
      </c>
      <c r="B53" s="10" t="s">
        <v>43</v>
      </c>
      <c r="C53" s="10" t="s">
        <v>170</v>
      </c>
      <c r="D53" s="57">
        <v>483525</v>
      </c>
      <c r="E53" s="56">
        <v>0</v>
      </c>
      <c r="F53" s="25">
        <f t="shared" si="2"/>
        <v>483525</v>
      </c>
      <c r="G53" s="96">
        <v>0</v>
      </c>
      <c r="H53" s="96">
        <v>0</v>
      </c>
      <c r="I53" s="97">
        <f t="shared" si="3"/>
        <v>0</v>
      </c>
      <c r="J53" s="56">
        <f t="shared" si="4"/>
        <v>483525</v>
      </c>
      <c r="K53" s="103">
        <f t="shared" si="0"/>
        <v>0</v>
      </c>
      <c r="L53" s="12">
        <f t="shared" si="1"/>
        <v>483525</v>
      </c>
      <c r="M53" s="13"/>
      <c r="N53" s="14"/>
      <c r="O53" s="15"/>
      <c r="P53" s="15"/>
      <c r="Q53" s="15"/>
    </row>
    <row r="54" spans="1:18" x14ac:dyDescent="0.2">
      <c r="A54" s="9">
        <v>43</v>
      </c>
      <c r="B54" s="10" t="s">
        <v>44</v>
      </c>
      <c r="C54" s="10" t="s">
        <v>171</v>
      </c>
      <c r="D54" s="57">
        <v>641832</v>
      </c>
      <c r="E54" s="56">
        <v>0</v>
      </c>
      <c r="F54" s="25">
        <f t="shared" si="2"/>
        <v>641832</v>
      </c>
      <c r="G54" s="96">
        <v>0</v>
      </c>
      <c r="H54" s="96">
        <v>0</v>
      </c>
      <c r="I54" s="97">
        <f t="shared" si="3"/>
        <v>0</v>
      </c>
      <c r="J54" s="56">
        <f t="shared" si="4"/>
        <v>641832</v>
      </c>
      <c r="K54" s="103">
        <f t="shared" si="0"/>
        <v>0</v>
      </c>
      <c r="L54" s="12">
        <f t="shared" si="1"/>
        <v>641832</v>
      </c>
      <c r="M54" s="13"/>
      <c r="N54" s="14"/>
      <c r="O54" s="15"/>
      <c r="P54" s="15"/>
      <c r="Q54" s="15"/>
    </row>
    <row r="55" spans="1:18" x14ac:dyDescent="0.2">
      <c r="A55" s="9">
        <v>44</v>
      </c>
      <c r="B55" s="10" t="s">
        <v>45</v>
      </c>
      <c r="C55" s="10" t="s">
        <v>172</v>
      </c>
      <c r="D55" s="57">
        <v>198192</v>
      </c>
      <c r="E55" s="56">
        <v>0</v>
      </c>
      <c r="F55" s="25">
        <f t="shared" si="2"/>
        <v>198192</v>
      </c>
      <c r="G55" s="96">
        <v>0</v>
      </c>
      <c r="H55" s="96">
        <v>0</v>
      </c>
      <c r="I55" s="97">
        <f t="shared" si="3"/>
        <v>0</v>
      </c>
      <c r="J55" s="56">
        <f t="shared" si="4"/>
        <v>198192</v>
      </c>
      <c r="K55" s="103">
        <f t="shared" si="0"/>
        <v>0</v>
      </c>
      <c r="L55" s="12">
        <f t="shared" si="1"/>
        <v>198192</v>
      </c>
      <c r="M55" s="13"/>
      <c r="N55" s="14"/>
      <c r="O55" s="15"/>
      <c r="P55" s="15"/>
      <c r="Q55" s="15"/>
    </row>
    <row r="56" spans="1:18" x14ac:dyDescent="0.2">
      <c r="A56" s="9">
        <v>45</v>
      </c>
      <c r="B56" s="10" t="s">
        <v>46</v>
      </c>
      <c r="C56" s="10" t="s">
        <v>173</v>
      </c>
      <c r="D56" s="57">
        <v>369123</v>
      </c>
      <c r="E56" s="56">
        <v>0</v>
      </c>
      <c r="F56" s="25">
        <f t="shared" si="2"/>
        <v>369123</v>
      </c>
      <c r="G56" s="96">
        <v>0</v>
      </c>
      <c r="H56" s="96">
        <v>0</v>
      </c>
      <c r="I56" s="97">
        <f t="shared" si="3"/>
        <v>0</v>
      </c>
      <c r="J56" s="56">
        <f t="shared" si="4"/>
        <v>369123</v>
      </c>
      <c r="K56" s="103">
        <f t="shared" si="0"/>
        <v>0</v>
      </c>
      <c r="L56" s="12">
        <f t="shared" si="1"/>
        <v>369123</v>
      </c>
      <c r="M56" s="13"/>
      <c r="N56" s="14"/>
      <c r="O56" s="15"/>
      <c r="P56" s="15"/>
      <c r="Q56" s="15"/>
    </row>
    <row r="57" spans="1:18" x14ac:dyDescent="0.2">
      <c r="A57" s="9">
        <v>46</v>
      </c>
      <c r="B57" s="10" t="s">
        <v>47</v>
      </c>
      <c r="C57" s="10" t="s">
        <v>174</v>
      </c>
      <c r="D57" s="57">
        <v>234166</v>
      </c>
      <c r="E57" s="56">
        <v>0</v>
      </c>
      <c r="F57" s="25">
        <f t="shared" si="2"/>
        <v>234166</v>
      </c>
      <c r="G57" s="96">
        <v>0</v>
      </c>
      <c r="H57" s="96">
        <v>0</v>
      </c>
      <c r="I57" s="97">
        <f t="shared" si="3"/>
        <v>0</v>
      </c>
      <c r="J57" s="56">
        <f t="shared" si="4"/>
        <v>234166</v>
      </c>
      <c r="K57" s="103">
        <f t="shared" si="0"/>
        <v>0</v>
      </c>
      <c r="L57" s="12">
        <f t="shared" si="1"/>
        <v>234166</v>
      </c>
      <c r="M57" s="13"/>
      <c r="N57" s="14"/>
      <c r="O57" s="15"/>
      <c r="P57" s="15"/>
      <c r="Q57" s="15"/>
    </row>
    <row r="58" spans="1:18" x14ac:dyDescent="0.2">
      <c r="A58" s="16">
        <v>47</v>
      </c>
      <c r="B58" s="17" t="s">
        <v>48</v>
      </c>
      <c r="C58" s="17" t="s">
        <v>175</v>
      </c>
      <c r="D58" s="70">
        <v>332032</v>
      </c>
      <c r="E58" s="58">
        <v>0</v>
      </c>
      <c r="F58" s="18">
        <f t="shared" si="2"/>
        <v>332032</v>
      </c>
      <c r="G58" s="98">
        <v>0</v>
      </c>
      <c r="H58" s="98">
        <v>0</v>
      </c>
      <c r="I58" s="127">
        <f t="shared" si="3"/>
        <v>0</v>
      </c>
      <c r="J58" s="58">
        <f t="shared" si="4"/>
        <v>332032</v>
      </c>
      <c r="K58" s="104">
        <f t="shared" si="0"/>
        <v>0</v>
      </c>
      <c r="L58" s="18">
        <f t="shared" si="1"/>
        <v>332032</v>
      </c>
      <c r="M58" s="13"/>
      <c r="N58" s="14"/>
      <c r="O58" s="15"/>
      <c r="P58" s="15"/>
      <c r="Q58" s="15"/>
    </row>
    <row r="59" spans="1:18" s="126" customFormat="1" x14ac:dyDescent="0.2">
      <c r="A59" s="117"/>
      <c r="B59" s="118"/>
      <c r="C59" s="118"/>
      <c r="D59" s="119"/>
      <c r="E59" s="119"/>
      <c r="F59" s="120"/>
      <c r="G59" s="121"/>
      <c r="H59" s="121"/>
      <c r="I59" s="121"/>
      <c r="J59" s="119"/>
      <c r="K59" s="122"/>
      <c r="L59" s="120"/>
      <c r="M59" s="123"/>
      <c r="N59" s="124"/>
      <c r="O59" s="125"/>
      <c r="P59" s="125"/>
      <c r="Q59" s="125"/>
    </row>
    <row r="60" spans="1:18" ht="13.8" x14ac:dyDescent="0.3">
      <c r="B60" s="44"/>
      <c r="C60" s="44"/>
      <c r="D60" s="35"/>
      <c r="E60" s="35"/>
      <c r="F60" s="35"/>
    </row>
    <row r="61" spans="1:18" ht="25.5" customHeight="1" x14ac:dyDescent="0.2">
      <c r="A61" s="5"/>
      <c r="B61" s="19"/>
      <c r="C61" s="19"/>
      <c r="D61" s="90" t="s">
        <v>105</v>
      </c>
      <c r="E61" s="88"/>
      <c r="F61" s="89"/>
      <c r="G61" s="111" t="s">
        <v>104</v>
      </c>
      <c r="H61" s="112"/>
      <c r="I61" s="113"/>
      <c r="J61" s="114" t="s">
        <v>108</v>
      </c>
      <c r="K61" s="115"/>
      <c r="L61" s="116"/>
      <c r="M61" s="13"/>
      <c r="N61" s="14"/>
      <c r="O61" s="15"/>
      <c r="P61" s="15"/>
      <c r="Q61" s="15"/>
      <c r="R61" s="21"/>
    </row>
    <row r="62" spans="1:18" s="8" customFormat="1" x14ac:dyDescent="0.2">
      <c r="A62" s="5"/>
      <c r="B62" s="6" t="s">
        <v>1</v>
      </c>
      <c r="C62" s="5"/>
      <c r="D62" s="7" t="s">
        <v>106</v>
      </c>
      <c r="E62" s="22" t="s">
        <v>107</v>
      </c>
      <c r="F62" s="20" t="s">
        <v>0</v>
      </c>
      <c r="G62" s="99" t="s">
        <v>106</v>
      </c>
      <c r="H62" s="100" t="s">
        <v>107</v>
      </c>
      <c r="I62" s="101" t="s">
        <v>0</v>
      </c>
      <c r="J62" s="7" t="s">
        <v>106</v>
      </c>
      <c r="K62" s="22" t="s">
        <v>107</v>
      </c>
      <c r="L62" s="20" t="s">
        <v>0</v>
      </c>
      <c r="M62" s="13"/>
      <c r="N62" s="14"/>
      <c r="O62" s="15"/>
      <c r="P62" s="15"/>
      <c r="Q62" s="15"/>
    </row>
    <row r="63" spans="1:18" x14ac:dyDescent="0.2">
      <c r="A63" s="23">
        <v>48</v>
      </c>
      <c r="B63" s="24" t="s">
        <v>49</v>
      </c>
      <c r="C63" s="24" t="s">
        <v>176</v>
      </c>
      <c r="D63" s="73">
        <v>46253</v>
      </c>
      <c r="E63" s="55">
        <v>0</v>
      </c>
      <c r="F63" s="25">
        <f t="shared" ref="F63:F115" si="5">D63+E63</f>
        <v>46253</v>
      </c>
      <c r="G63" s="96">
        <v>0</v>
      </c>
      <c r="H63" s="96">
        <v>0</v>
      </c>
      <c r="I63" s="97">
        <f t="shared" ref="I63:I115" si="6">G63+H63</f>
        <v>0</v>
      </c>
      <c r="J63" s="55">
        <f t="shared" ref="J63:J94" si="7">D63+G63</f>
        <v>46253</v>
      </c>
      <c r="K63" s="102">
        <f t="shared" ref="K63:K94" si="8">E63+H63</f>
        <v>0</v>
      </c>
      <c r="L63" s="11">
        <f t="shared" ref="L63:L115" si="9">J63+K63</f>
        <v>46253</v>
      </c>
      <c r="M63" s="13"/>
      <c r="N63" s="14"/>
      <c r="O63" s="26"/>
      <c r="P63" s="26"/>
      <c r="Q63" s="26"/>
    </row>
    <row r="64" spans="1:18" x14ac:dyDescent="0.2">
      <c r="A64" s="23">
        <v>49</v>
      </c>
      <c r="B64" s="24" t="s">
        <v>50</v>
      </c>
      <c r="C64" s="24" t="s">
        <v>177</v>
      </c>
      <c r="D64" s="56">
        <v>625409</v>
      </c>
      <c r="E64" s="56">
        <v>0</v>
      </c>
      <c r="F64" s="25">
        <f t="shared" si="5"/>
        <v>625409</v>
      </c>
      <c r="G64" s="96">
        <v>0</v>
      </c>
      <c r="H64" s="96">
        <v>0</v>
      </c>
      <c r="I64" s="97">
        <f t="shared" si="6"/>
        <v>0</v>
      </c>
      <c r="J64" s="56">
        <f t="shared" si="7"/>
        <v>625409</v>
      </c>
      <c r="K64" s="103">
        <f t="shared" si="8"/>
        <v>0</v>
      </c>
      <c r="L64" s="12">
        <f t="shared" si="9"/>
        <v>625409</v>
      </c>
      <c r="M64" s="13"/>
      <c r="N64" s="14"/>
      <c r="O64" s="26"/>
      <c r="P64" s="26"/>
      <c r="Q64" s="26"/>
    </row>
    <row r="65" spans="1:17" x14ac:dyDescent="0.2">
      <c r="A65" s="23">
        <v>50</v>
      </c>
      <c r="B65" s="24" t="s">
        <v>51</v>
      </c>
      <c r="C65" s="24" t="s">
        <v>178</v>
      </c>
      <c r="D65" s="57">
        <v>106358</v>
      </c>
      <c r="E65" s="56">
        <v>0</v>
      </c>
      <c r="F65" s="25">
        <f t="shared" si="5"/>
        <v>106358</v>
      </c>
      <c r="G65" s="96">
        <v>0</v>
      </c>
      <c r="H65" s="96">
        <v>0</v>
      </c>
      <c r="I65" s="97">
        <f t="shared" si="6"/>
        <v>0</v>
      </c>
      <c r="J65" s="57">
        <f t="shared" si="7"/>
        <v>106358</v>
      </c>
      <c r="K65" s="105">
        <f t="shared" si="8"/>
        <v>0</v>
      </c>
      <c r="L65" s="12">
        <f t="shared" si="9"/>
        <v>106358</v>
      </c>
      <c r="M65" s="13"/>
      <c r="N65" s="14"/>
      <c r="O65" s="26"/>
      <c r="P65" s="26"/>
      <c r="Q65" s="26"/>
    </row>
    <row r="66" spans="1:17" x14ac:dyDescent="0.2">
      <c r="A66" s="23">
        <v>51</v>
      </c>
      <c r="B66" s="24" t="s">
        <v>52</v>
      </c>
      <c r="C66" s="24" t="s">
        <v>179</v>
      </c>
      <c r="D66" s="56">
        <v>546535</v>
      </c>
      <c r="E66" s="56">
        <v>0</v>
      </c>
      <c r="F66" s="25">
        <f t="shared" si="5"/>
        <v>546535</v>
      </c>
      <c r="G66" s="96">
        <v>0</v>
      </c>
      <c r="H66" s="96">
        <v>0</v>
      </c>
      <c r="I66" s="97">
        <f t="shared" si="6"/>
        <v>0</v>
      </c>
      <c r="J66" s="56">
        <f t="shared" si="7"/>
        <v>546535</v>
      </c>
      <c r="K66" s="103">
        <f t="shared" si="8"/>
        <v>0</v>
      </c>
      <c r="L66" s="12">
        <f t="shared" si="9"/>
        <v>546535</v>
      </c>
      <c r="M66" s="13"/>
      <c r="N66" s="14"/>
      <c r="O66" s="26"/>
      <c r="P66" s="26"/>
      <c r="Q66" s="26"/>
    </row>
    <row r="67" spans="1:17" x14ac:dyDescent="0.2">
      <c r="A67" s="23">
        <v>52</v>
      </c>
      <c r="B67" s="24" t="s">
        <v>53</v>
      </c>
      <c r="C67" s="24" t="s">
        <v>180</v>
      </c>
      <c r="D67" s="56">
        <v>61000</v>
      </c>
      <c r="E67" s="56">
        <v>0</v>
      </c>
      <c r="F67" s="25">
        <f t="shared" si="5"/>
        <v>61000</v>
      </c>
      <c r="G67" s="96">
        <v>0</v>
      </c>
      <c r="H67" s="96">
        <v>0</v>
      </c>
      <c r="I67" s="97">
        <f t="shared" si="6"/>
        <v>0</v>
      </c>
      <c r="J67" s="56">
        <f t="shared" si="7"/>
        <v>61000</v>
      </c>
      <c r="K67" s="103">
        <f t="shared" si="8"/>
        <v>0</v>
      </c>
      <c r="L67" s="12">
        <f t="shared" si="9"/>
        <v>61000</v>
      </c>
      <c r="M67" s="13"/>
      <c r="N67" s="14"/>
      <c r="O67" s="26"/>
      <c r="P67" s="26"/>
      <c r="Q67" s="26"/>
    </row>
    <row r="68" spans="1:17" x14ac:dyDescent="0.2">
      <c r="A68" s="23">
        <v>53</v>
      </c>
      <c r="B68" s="24" t="s">
        <v>54</v>
      </c>
      <c r="C68" s="24" t="s">
        <v>181</v>
      </c>
      <c r="D68" s="56">
        <v>342311</v>
      </c>
      <c r="E68" s="56">
        <v>0</v>
      </c>
      <c r="F68" s="25">
        <f t="shared" si="5"/>
        <v>342311</v>
      </c>
      <c r="G68" s="96">
        <v>0</v>
      </c>
      <c r="H68" s="96">
        <v>0</v>
      </c>
      <c r="I68" s="97">
        <f t="shared" si="6"/>
        <v>0</v>
      </c>
      <c r="J68" s="56">
        <f t="shared" si="7"/>
        <v>342311</v>
      </c>
      <c r="K68" s="103">
        <f t="shared" si="8"/>
        <v>0</v>
      </c>
      <c r="L68" s="12">
        <f t="shared" si="9"/>
        <v>342311</v>
      </c>
      <c r="M68" s="13"/>
      <c r="N68" s="14"/>
      <c r="O68" s="26"/>
      <c r="P68" s="26"/>
      <c r="Q68" s="26"/>
    </row>
    <row r="69" spans="1:17" x14ac:dyDescent="0.2">
      <c r="A69" s="23">
        <v>54</v>
      </c>
      <c r="B69" s="24" t="s">
        <v>55</v>
      </c>
      <c r="C69" s="24" t="s">
        <v>182</v>
      </c>
      <c r="D69" s="56">
        <v>451573</v>
      </c>
      <c r="E69" s="56">
        <v>0</v>
      </c>
      <c r="F69" s="25">
        <f t="shared" si="5"/>
        <v>451573</v>
      </c>
      <c r="G69" s="96">
        <v>0</v>
      </c>
      <c r="H69" s="96">
        <v>0</v>
      </c>
      <c r="I69" s="97">
        <f t="shared" si="6"/>
        <v>0</v>
      </c>
      <c r="J69" s="56">
        <f t="shared" si="7"/>
        <v>451573</v>
      </c>
      <c r="K69" s="103">
        <f t="shared" si="8"/>
        <v>0</v>
      </c>
      <c r="L69" s="12">
        <f t="shared" si="9"/>
        <v>451573</v>
      </c>
      <c r="M69" s="13"/>
      <c r="N69" s="14"/>
      <c r="O69" s="26"/>
      <c r="P69" s="26"/>
      <c r="Q69" s="26"/>
    </row>
    <row r="70" spans="1:17" x14ac:dyDescent="0.2">
      <c r="A70" s="23">
        <v>55</v>
      </c>
      <c r="B70" s="24" t="s">
        <v>56</v>
      </c>
      <c r="C70" s="24" t="s">
        <v>183</v>
      </c>
      <c r="D70" s="56">
        <v>292037</v>
      </c>
      <c r="E70" s="56">
        <v>0</v>
      </c>
      <c r="F70" s="25">
        <f t="shared" si="5"/>
        <v>292037</v>
      </c>
      <c r="G70" s="96">
        <v>0</v>
      </c>
      <c r="H70" s="96">
        <v>0</v>
      </c>
      <c r="I70" s="97">
        <f t="shared" si="6"/>
        <v>0</v>
      </c>
      <c r="J70" s="56">
        <f t="shared" si="7"/>
        <v>292037</v>
      </c>
      <c r="K70" s="103">
        <f t="shared" si="8"/>
        <v>0</v>
      </c>
      <c r="L70" s="12">
        <f t="shared" si="9"/>
        <v>292037</v>
      </c>
      <c r="M70" s="13"/>
      <c r="N70" s="14"/>
      <c r="O70" s="26"/>
      <c r="P70" s="26"/>
      <c r="Q70" s="26"/>
    </row>
    <row r="71" spans="1:17" x14ac:dyDescent="0.2">
      <c r="A71" s="23">
        <v>56</v>
      </c>
      <c r="B71" s="24" t="s">
        <v>57</v>
      </c>
      <c r="C71" s="24" t="s">
        <v>184</v>
      </c>
      <c r="D71" s="56">
        <v>105911</v>
      </c>
      <c r="E71" s="56">
        <v>0</v>
      </c>
      <c r="F71" s="25">
        <f t="shared" si="5"/>
        <v>105911</v>
      </c>
      <c r="G71" s="96">
        <v>0</v>
      </c>
      <c r="H71" s="96">
        <v>0</v>
      </c>
      <c r="I71" s="97">
        <f t="shared" si="6"/>
        <v>0</v>
      </c>
      <c r="J71" s="56">
        <f t="shared" si="7"/>
        <v>105911</v>
      </c>
      <c r="K71" s="103">
        <f t="shared" si="8"/>
        <v>0</v>
      </c>
      <c r="L71" s="12">
        <f t="shared" si="9"/>
        <v>105911</v>
      </c>
      <c r="M71" s="13"/>
      <c r="N71" s="14"/>
      <c r="O71" s="26"/>
      <c r="P71" s="26"/>
      <c r="Q71" s="26"/>
    </row>
    <row r="72" spans="1:17" x14ac:dyDescent="0.2">
      <c r="A72" s="23">
        <v>57</v>
      </c>
      <c r="B72" s="24" t="s">
        <v>58</v>
      </c>
      <c r="C72" s="24" t="s">
        <v>185</v>
      </c>
      <c r="D72" s="56">
        <v>38879</v>
      </c>
      <c r="E72" s="56">
        <v>0</v>
      </c>
      <c r="F72" s="25">
        <f t="shared" si="5"/>
        <v>38879</v>
      </c>
      <c r="G72" s="96">
        <v>0</v>
      </c>
      <c r="H72" s="96">
        <v>0</v>
      </c>
      <c r="I72" s="97">
        <f t="shared" si="6"/>
        <v>0</v>
      </c>
      <c r="J72" s="56">
        <f t="shared" si="7"/>
        <v>38879</v>
      </c>
      <c r="K72" s="103">
        <f t="shared" si="8"/>
        <v>0</v>
      </c>
      <c r="L72" s="12">
        <f t="shared" si="9"/>
        <v>38879</v>
      </c>
      <c r="M72" s="13"/>
      <c r="N72" s="14"/>
      <c r="O72" s="26"/>
      <c r="P72" s="26"/>
      <c r="Q72" s="26"/>
    </row>
    <row r="73" spans="1:17" x14ac:dyDescent="0.2">
      <c r="A73" s="23">
        <v>58</v>
      </c>
      <c r="B73" s="24" t="s">
        <v>59</v>
      </c>
      <c r="C73" s="24" t="s">
        <v>186</v>
      </c>
      <c r="D73" s="56">
        <v>160430</v>
      </c>
      <c r="E73" s="56">
        <v>0</v>
      </c>
      <c r="F73" s="25">
        <f t="shared" si="5"/>
        <v>160430</v>
      </c>
      <c r="G73" s="96">
        <v>0</v>
      </c>
      <c r="H73" s="96">
        <v>0</v>
      </c>
      <c r="I73" s="97">
        <f t="shared" si="6"/>
        <v>0</v>
      </c>
      <c r="J73" s="56">
        <f t="shared" si="7"/>
        <v>160430</v>
      </c>
      <c r="K73" s="103">
        <f t="shared" si="8"/>
        <v>0</v>
      </c>
      <c r="L73" s="12">
        <f t="shared" si="9"/>
        <v>160430</v>
      </c>
      <c r="M73" s="13"/>
      <c r="N73" s="14"/>
      <c r="O73" s="26"/>
      <c r="P73" s="26"/>
      <c r="Q73" s="26"/>
    </row>
    <row r="74" spans="1:17" x14ac:dyDescent="0.2">
      <c r="A74" s="23">
        <v>59</v>
      </c>
      <c r="B74" s="24" t="s">
        <v>60</v>
      </c>
      <c r="C74" s="24" t="s">
        <v>187</v>
      </c>
      <c r="D74" s="56">
        <v>298740</v>
      </c>
      <c r="E74" s="56">
        <v>0</v>
      </c>
      <c r="F74" s="25">
        <f t="shared" si="5"/>
        <v>298740</v>
      </c>
      <c r="G74" s="96">
        <v>0</v>
      </c>
      <c r="H74" s="96">
        <v>0</v>
      </c>
      <c r="I74" s="97">
        <f t="shared" si="6"/>
        <v>0</v>
      </c>
      <c r="J74" s="56">
        <f t="shared" si="7"/>
        <v>298740</v>
      </c>
      <c r="K74" s="103">
        <f t="shared" si="8"/>
        <v>0</v>
      </c>
      <c r="L74" s="12">
        <f t="shared" si="9"/>
        <v>298740</v>
      </c>
      <c r="M74" s="13"/>
      <c r="N74" s="14"/>
      <c r="O74" s="26"/>
      <c r="P74" s="26"/>
      <c r="Q74" s="26"/>
    </row>
    <row r="75" spans="1:17" x14ac:dyDescent="0.2">
      <c r="A75" s="23">
        <v>60</v>
      </c>
      <c r="B75" s="24" t="s">
        <v>61</v>
      </c>
      <c r="C75" s="24" t="s">
        <v>188</v>
      </c>
      <c r="D75" s="56">
        <v>3690731</v>
      </c>
      <c r="E75" s="56">
        <v>0</v>
      </c>
      <c r="F75" s="25">
        <f t="shared" si="5"/>
        <v>3690731</v>
      </c>
      <c r="G75" s="96">
        <v>0</v>
      </c>
      <c r="H75" s="96">
        <v>0</v>
      </c>
      <c r="I75" s="97">
        <f t="shared" si="6"/>
        <v>0</v>
      </c>
      <c r="J75" s="56">
        <f t="shared" si="7"/>
        <v>3690731</v>
      </c>
      <c r="K75" s="103">
        <f t="shared" si="8"/>
        <v>0</v>
      </c>
      <c r="L75" s="12">
        <f t="shared" si="9"/>
        <v>3690731</v>
      </c>
      <c r="M75" s="13"/>
      <c r="N75" s="14"/>
      <c r="O75" s="26"/>
      <c r="P75" s="26"/>
      <c r="Q75" s="26"/>
    </row>
    <row r="76" spans="1:17" x14ac:dyDescent="0.2">
      <c r="A76" s="23">
        <v>61</v>
      </c>
      <c r="B76" s="24" t="s">
        <v>62</v>
      </c>
      <c r="C76" s="24" t="s">
        <v>189</v>
      </c>
      <c r="D76" s="56">
        <v>29048</v>
      </c>
      <c r="E76" s="56">
        <v>0</v>
      </c>
      <c r="F76" s="25">
        <f t="shared" si="5"/>
        <v>29048</v>
      </c>
      <c r="G76" s="96">
        <v>0</v>
      </c>
      <c r="H76" s="96">
        <v>0</v>
      </c>
      <c r="I76" s="97">
        <f t="shared" si="6"/>
        <v>0</v>
      </c>
      <c r="J76" s="56">
        <f t="shared" si="7"/>
        <v>29048</v>
      </c>
      <c r="K76" s="103">
        <f t="shared" si="8"/>
        <v>0</v>
      </c>
      <c r="L76" s="12">
        <f t="shared" si="9"/>
        <v>29048</v>
      </c>
      <c r="M76" s="13"/>
      <c r="N76" s="14"/>
      <c r="O76" s="26"/>
      <c r="P76" s="26"/>
      <c r="Q76" s="26"/>
    </row>
    <row r="77" spans="1:17" x14ac:dyDescent="0.2">
      <c r="A77" s="23">
        <v>62</v>
      </c>
      <c r="B77" s="24" t="s">
        <v>63</v>
      </c>
      <c r="C77" s="24" t="s">
        <v>190</v>
      </c>
      <c r="D77" s="56">
        <v>143672</v>
      </c>
      <c r="E77" s="56">
        <v>0</v>
      </c>
      <c r="F77" s="25">
        <f t="shared" si="5"/>
        <v>143672</v>
      </c>
      <c r="G77" s="96">
        <v>0</v>
      </c>
      <c r="H77" s="96">
        <v>0</v>
      </c>
      <c r="I77" s="97">
        <f t="shared" si="6"/>
        <v>0</v>
      </c>
      <c r="J77" s="56">
        <f t="shared" si="7"/>
        <v>143672</v>
      </c>
      <c r="K77" s="103">
        <f t="shared" si="8"/>
        <v>0</v>
      </c>
      <c r="L77" s="12">
        <f t="shared" si="9"/>
        <v>143672</v>
      </c>
      <c r="M77" s="13"/>
      <c r="N77" s="14"/>
      <c r="O77" s="26"/>
      <c r="P77" s="26"/>
      <c r="Q77" s="26"/>
    </row>
    <row r="78" spans="1:17" x14ac:dyDescent="0.2">
      <c r="A78" s="23">
        <v>63</v>
      </c>
      <c r="B78" s="24" t="s">
        <v>64</v>
      </c>
      <c r="C78" s="24" t="s">
        <v>191</v>
      </c>
      <c r="D78" s="56">
        <v>355047</v>
      </c>
      <c r="E78" s="56">
        <v>0</v>
      </c>
      <c r="F78" s="25">
        <f t="shared" si="5"/>
        <v>355047</v>
      </c>
      <c r="G78" s="96">
        <v>0</v>
      </c>
      <c r="H78" s="96">
        <v>0</v>
      </c>
      <c r="I78" s="97">
        <f t="shared" si="6"/>
        <v>0</v>
      </c>
      <c r="J78" s="56">
        <f t="shared" si="7"/>
        <v>355047</v>
      </c>
      <c r="K78" s="103">
        <f t="shared" si="8"/>
        <v>0</v>
      </c>
      <c r="L78" s="12">
        <f t="shared" si="9"/>
        <v>355047</v>
      </c>
      <c r="M78" s="13"/>
      <c r="N78" s="14"/>
      <c r="O78" s="26"/>
      <c r="P78" s="26"/>
      <c r="Q78" s="26"/>
    </row>
    <row r="79" spans="1:17" x14ac:dyDescent="0.2">
      <c r="A79" s="23">
        <v>64</v>
      </c>
      <c r="B79" s="24" t="s">
        <v>65</v>
      </c>
      <c r="C79" s="24" t="s">
        <v>192</v>
      </c>
      <c r="D79" s="56">
        <v>635911</v>
      </c>
      <c r="E79" s="56">
        <v>0</v>
      </c>
      <c r="F79" s="25">
        <f t="shared" si="5"/>
        <v>635911</v>
      </c>
      <c r="G79" s="96">
        <v>0</v>
      </c>
      <c r="H79" s="96">
        <v>0</v>
      </c>
      <c r="I79" s="97">
        <f t="shared" si="6"/>
        <v>0</v>
      </c>
      <c r="J79" s="56">
        <f t="shared" si="7"/>
        <v>635911</v>
      </c>
      <c r="K79" s="103">
        <f t="shared" si="8"/>
        <v>0</v>
      </c>
      <c r="L79" s="12">
        <f t="shared" si="9"/>
        <v>635911</v>
      </c>
      <c r="M79" s="13"/>
      <c r="N79" s="14"/>
      <c r="O79" s="26"/>
      <c r="P79" s="26"/>
      <c r="Q79" s="26"/>
    </row>
    <row r="80" spans="1:17" x14ac:dyDescent="0.2">
      <c r="A80" s="23">
        <v>65</v>
      </c>
      <c r="B80" s="24" t="s">
        <v>66</v>
      </c>
      <c r="C80" s="24" t="s">
        <v>193</v>
      </c>
      <c r="D80" s="56">
        <v>992744</v>
      </c>
      <c r="E80" s="56">
        <v>0</v>
      </c>
      <c r="F80" s="25">
        <f t="shared" si="5"/>
        <v>992744</v>
      </c>
      <c r="G80" s="96">
        <v>0</v>
      </c>
      <c r="H80" s="96">
        <v>0</v>
      </c>
      <c r="I80" s="97">
        <f t="shared" si="6"/>
        <v>0</v>
      </c>
      <c r="J80" s="56">
        <f t="shared" si="7"/>
        <v>992744</v>
      </c>
      <c r="K80" s="103">
        <f t="shared" si="8"/>
        <v>0</v>
      </c>
      <c r="L80" s="12">
        <f t="shared" si="9"/>
        <v>992744</v>
      </c>
      <c r="M80" s="13"/>
      <c r="N80" s="14"/>
      <c r="O80" s="26"/>
      <c r="P80" s="26"/>
      <c r="Q80" s="26"/>
    </row>
    <row r="81" spans="1:17" x14ac:dyDescent="0.2">
      <c r="A81" s="23">
        <v>66</v>
      </c>
      <c r="B81" s="24" t="s">
        <v>67</v>
      </c>
      <c r="C81" s="24" t="s">
        <v>194</v>
      </c>
      <c r="D81" s="56">
        <v>176518</v>
      </c>
      <c r="E81" s="56">
        <v>0</v>
      </c>
      <c r="F81" s="25">
        <f t="shared" si="5"/>
        <v>176518</v>
      </c>
      <c r="G81" s="96">
        <v>0</v>
      </c>
      <c r="H81" s="96">
        <v>0</v>
      </c>
      <c r="I81" s="97">
        <f t="shared" si="6"/>
        <v>0</v>
      </c>
      <c r="J81" s="56">
        <f t="shared" si="7"/>
        <v>176518</v>
      </c>
      <c r="K81" s="103">
        <f t="shared" si="8"/>
        <v>0</v>
      </c>
      <c r="L81" s="12">
        <f t="shared" si="9"/>
        <v>176518</v>
      </c>
      <c r="M81" s="13"/>
      <c r="N81" s="14"/>
      <c r="O81" s="26"/>
      <c r="P81" s="26"/>
      <c r="Q81" s="26"/>
    </row>
    <row r="82" spans="1:17" x14ac:dyDescent="0.2">
      <c r="A82" s="23">
        <v>67</v>
      </c>
      <c r="B82" s="24" t="s">
        <v>68</v>
      </c>
      <c r="C82" s="24" t="s">
        <v>195</v>
      </c>
      <c r="D82" s="56">
        <v>793883</v>
      </c>
      <c r="E82" s="56">
        <v>0</v>
      </c>
      <c r="F82" s="25">
        <f t="shared" si="5"/>
        <v>793883</v>
      </c>
      <c r="G82" s="96">
        <v>0</v>
      </c>
      <c r="H82" s="96">
        <v>0</v>
      </c>
      <c r="I82" s="97">
        <f t="shared" si="6"/>
        <v>0</v>
      </c>
      <c r="J82" s="56">
        <f t="shared" si="7"/>
        <v>793883</v>
      </c>
      <c r="K82" s="103">
        <f t="shared" si="8"/>
        <v>0</v>
      </c>
      <c r="L82" s="12">
        <f t="shared" si="9"/>
        <v>793883</v>
      </c>
      <c r="M82" s="13"/>
      <c r="N82" s="14"/>
      <c r="O82" s="26"/>
      <c r="P82" s="26"/>
      <c r="Q82" s="26"/>
    </row>
    <row r="83" spans="1:17" x14ac:dyDescent="0.2">
      <c r="A83" s="23">
        <v>68</v>
      </c>
      <c r="B83" s="24" t="s">
        <v>69</v>
      </c>
      <c r="C83" s="24" t="s">
        <v>196</v>
      </c>
      <c r="D83" s="56">
        <v>490451</v>
      </c>
      <c r="E83" s="56">
        <v>0</v>
      </c>
      <c r="F83" s="25">
        <f t="shared" si="5"/>
        <v>490451</v>
      </c>
      <c r="G83" s="96">
        <v>0</v>
      </c>
      <c r="H83" s="96">
        <v>0</v>
      </c>
      <c r="I83" s="97">
        <f t="shared" si="6"/>
        <v>0</v>
      </c>
      <c r="J83" s="56">
        <f t="shared" si="7"/>
        <v>490451</v>
      </c>
      <c r="K83" s="103">
        <f t="shared" si="8"/>
        <v>0</v>
      </c>
      <c r="L83" s="12">
        <f t="shared" si="9"/>
        <v>490451</v>
      </c>
      <c r="M83" s="13"/>
      <c r="N83" s="14"/>
      <c r="O83" s="26"/>
      <c r="P83" s="26"/>
      <c r="Q83" s="26"/>
    </row>
    <row r="84" spans="1:17" x14ac:dyDescent="0.2">
      <c r="A84" s="23">
        <v>69</v>
      </c>
      <c r="B84" s="24" t="s">
        <v>70</v>
      </c>
      <c r="C84" s="24" t="s">
        <v>197</v>
      </c>
      <c r="D84" s="56">
        <v>57648</v>
      </c>
      <c r="E84" s="56">
        <v>0</v>
      </c>
      <c r="F84" s="25">
        <f t="shared" si="5"/>
        <v>57648</v>
      </c>
      <c r="G84" s="96">
        <v>0</v>
      </c>
      <c r="H84" s="96">
        <v>0</v>
      </c>
      <c r="I84" s="97">
        <f t="shared" si="6"/>
        <v>0</v>
      </c>
      <c r="J84" s="56">
        <f t="shared" si="7"/>
        <v>57648</v>
      </c>
      <c r="K84" s="103">
        <f t="shared" si="8"/>
        <v>0</v>
      </c>
      <c r="L84" s="12">
        <f t="shared" si="9"/>
        <v>57648</v>
      </c>
      <c r="M84" s="13"/>
      <c r="N84" s="14"/>
      <c r="O84" s="26"/>
      <c r="P84" s="26"/>
      <c r="Q84" s="26"/>
    </row>
    <row r="85" spans="1:17" x14ac:dyDescent="0.2">
      <c r="A85" s="23">
        <v>70</v>
      </c>
      <c r="B85" s="24" t="s">
        <v>71</v>
      </c>
      <c r="C85" s="24" t="s">
        <v>198</v>
      </c>
      <c r="D85" s="56">
        <v>264442</v>
      </c>
      <c r="E85" s="56">
        <v>0</v>
      </c>
      <c r="F85" s="25">
        <f t="shared" si="5"/>
        <v>264442</v>
      </c>
      <c r="G85" s="96">
        <v>0</v>
      </c>
      <c r="H85" s="96">
        <v>0</v>
      </c>
      <c r="I85" s="97">
        <f t="shared" si="6"/>
        <v>0</v>
      </c>
      <c r="J85" s="56">
        <f t="shared" si="7"/>
        <v>264442</v>
      </c>
      <c r="K85" s="103">
        <f t="shared" si="8"/>
        <v>0</v>
      </c>
      <c r="L85" s="12">
        <f t="shared" si="9"/>
        <v>264442</v>
      </c>
      <c r="M85" s="13"/>
      <c r="N85" s="14"/>
      <c r="O85" s="26"/>
      <c r="P85" s="26"/>
      <c r="Q85" s="26"/>
    </row>
    <row r="86" spans="1:17" x14ac:dyDescent="0.2">
      <c r="A86" s="23">
        <v>71</v>
      </c>
      <c r="B86" s="24" t="s">
        <v>72</v>
      </c>
      <c r="C86" s="24" t="s">
        <v>199</v>
      </c>
      <c r="D86" s="56">
        <v>300527</v>
      </c>
      <c r="E86" s="56">
        <v>0</v>
      </c>
      <c r="F86" s="25">
        <f t="shared" si="5"/>
        <v>300527</v>
      </c>
      <c r="G86" s="96">
        <v>0</v>
      </c>
      <c r="H86" s="96">
        <v>0</v>
      </c>
      <c r="I86" s="97">
        <f t="shared" si="6"/>
        <v>0</v>
      </c>
      <c r="J86" s="56">
        <f t="shared" si="7"/>
        <v>300527</v>
      </c>
      <c r="K86" s="103">
        <f t="shared" si="8"/>
        <v>0</v>
      </c>
      <c r="L86" s="12">
        <f t="shared" si="9"/>
        <v>300527</v>
      </c>
      <c r="M86" s="13"/>
      <c r="N86" s="14"/>
      <c r="O86" s="26"/>
      <c r="P86" s="26"/>
      <c r="Q86" s="26"/>
    </row>
    <row r="87" spans="1:17" x14ac:dyDescent="0.2">
      <c r="A87" s="23">
        <v>72</v>
      </c>
      <c r="B87" s="24" t="s">
        <v>73</v>
      </c>
      <c r="C87" s="24" t="s">
        <v>200</v>
      </c>
      <c r="D87" s="56">
        <v>67926</v>
      </c>
      <c r="E87" s="56">
        <v>0</v>
      </c>
      <c r="F87" s="25">
        <f t="shared" si="5"/>
        <v>67926</v>
      </c>
      <c r="G87" s="96">
        <v>0</v>
      </c>
      <c r="H87" s="96">
        <v>0</v>
      </c>
      <c r="I87" s="97">
        <f t="shared" si="6"/>
        <v>0</v>
      </c>
      <c r="J87" s="56">
        <f t="shared" si="7"/>
        <v>67926</v>
      </c>
      <c r="K87" s="103">
        <f t="shared" si="8"/>
        <v>0</v>
      </c>
      <c r="L87" s="12">
        <f t="shared" si="9"/>
        <v>67926</v>
      </c>
      <c r="M87" s="13"/>
      <c r="N87" s="14"/>
      <c r="O87" s="26"/>
      <c r="P87" s="26"/>
      <c r="Q87" s="26"/>
    </row>
    <row r="88" spans="1:17" x14ac:dyDescent="0.2">
      <c r="A88" s="23">
        <v>73</v>
      </c>
      <c r="B88" s="24" t="s">
        <v>74</v>
      </c>
      <c r="C88" s="24" t="s">
        <v>201</v>
      </c>
      <c r="D88" s="56">
        <v>257403</v>
      </c>
      <c r="E88" s="56">
        <v>0</v>
      </c>
      <c r="F88" s="25">
        <f t="shared" si="5"/>
        <v>257403</v>
      </c>
      <c r="G88" s="96">
        <v>0</v>
      </c>
      <c r="H88" s="96">
        <v>0</v>
      </c>
      <c r="I88" s="97">
        <f t="shared" si="6"/>
        <v>0</v>
      </c>
      <c r="J88" s="56">
        <f t="shared" si="7"/>
        <v>257403</v>
      </c>
      <c r="K88" s="103">
        <f t="shared" si="8"/>
        <v>0</v>
      </c>
      <c r="L88" s="12">
        <f t="shared" si="9"/>
        <v>257403</v>
      </c>
      <c r="M88" s="13"/>
      <c r="N88" s="14"/>
      <c r="O88" s="26"/>
      <c r="P88" s="26"/>
      <c r="Q88" s="26"/>
    </row>
    <row r="89" spans="1:17" x14ac:dyDescent="0.2">
      <c r="A89" s="23">
        <v>74</v>
      </c>
      <c r="B89" s="24" t="s">
        <v>75</v>
      </c>
      <c r="C89" s="24" t="s">
        <v>202</v>
      </c>
      <c r="D89" s="56">
        <v>1430687</v>
      </c>
      <c r="E89" s="56">
        <v>0</v>
      </c>
      <c r="F89" s="25">
        <f t="shared" si="5"/>
        <v>1430687</v>
      </c>
      <c r="G89" s="96">
        <v>0</v>
      </c>
      <c r="H89" s="96">
        <v>0</v>
      </c>
      <c r="I89" s="97">
        <f t="shared" si="6"/>
        <v>0</v>
      </c>
      <c r="J89" s="56">
        <f t="shared" si="7"/>
        <v>1430687</v>
      </c>
      <c r="K89" s="103">
        <f t="shared" si="8"/>
        <v>0</v>
      </c>
      <c r="L89" s="12">
        <f t="shared" si="9"/>
        <v>1430687</v>
      </c>
      <c r="M89" s="13"/>
      <c r="N89" s="14"/>
      <c r="O89" s="26"/>
      <c r="P89" s="26"/>
      <c r="Q89" s="26"/>
    </row>
    <row r="90" spans="1:17" x14ac:dyDescent="0.2">
      <c r="A90" s="23">
        <v>75</v>
      </c>
      <c r="B90" s="24" t="s">
        <v>76</v>
      </c>
      <c r="C90" s="24" t="s">
        <v>203</v>
      </c>
      <c r="D90" s="56">
        <v>84014</v>
      </c>
      <c r="E90" s="56">
        <v>0</v>
      </c>
      <c r="F90" s="25">
        <f t="shared" si="5"/>
        <v>84014</v>
      </c>
      <c r="G90" s="96">
        <v>0</v>
      </c>
      <c r="H90" s="96">
        <v>0</v>
      </c>
      <c r="I90" s="97">
        <f t="shared" si="6"/>
        <v>0</v>
      </c>
      <c r="J90" s="56">
        <f t="shared" si="7"/>
        <v>84014</v>
      </c>
      <c r="K90" s="103">
        <f t="shared" si="8"/>
        <v>0</v>
      </c>
      <c r="L90" s="12">
        <f t="shared" si="9"/>
        <v>84014</v>
      </c>
      <c r="M90" s="13"/>
      <c r="N90" s="14"/>
      <c r="O90" s="26"/>
      <c r="P90" s="26"/>
      <c r="Q90" s="26"/>
    </row>
    <row r="91" spans="1:17" x14ac:dyDescent="0.2">
      <c r="A91" s="23">
        <v>76</v>
      </c>
      <c r="B91" s="24" t="s">
        <v>77</v>
      </c>
      <c r="C91" s="24" t="s">
        <v>204</v>
      </c>
      <c r="D91" s="56">
        <v>595468</v>
      </c>
      <c r="E91" s="56">
        <v>0</v>
      </c>
      <c r="F91" s="25">
        <f t="shared" si="5"/>
        <v>595468</v>
      </c>
      <c r="G91" s="96">
        <v>0</v>
      </c>
      <c r="H91" s="96">
        <v>0</v>
      </c>
      <c r="I91" s="97">
        <f t="shared" si="6"/>
        <v>0</v>
      </c>
      <c r="J91" s="56">
        <f t="shared" si="7"/>
        <v>595468</v>
      </c>
      <c r="K91" s="103">
        <f t="shared" si="8"/>
        <v>0</v>
      </c>
      <c r="L91" s="12">
        <f t="shared" si="9"/>
        <v>595468</v>
      </c>
      <c r="M91" s="13"/>
      <c r="N91" s="14"/>
      <c r="O91" s="26"/>
      <c r="P91" s="26"/>
      <c r="Q91" s="26"/>
    </row>
    <row r="92" spans="1:17" x14ac:dyDescent="0.2">
      <c r="A92" s="23">
        <v>77</v>
      </c>
      <c r="B92" s="24" t="s">
        <v>78</v>
      </c>
      <c r="C92" s="24" t="s">
        <v>205</v>
      </c>
      <c r="D92" s="56">
        <v>476486</v>
      </c>
      <c r="E92" s="56">
        <v>0</v>
      </c>
      <c r="F92" s="25">
        <f t="shared" si="5"/>
        <v>476486</v>
      </c>
      <c r="G92" s="96">
        <v>0</v>
      </c>
      <c r="H92" s="96">
        <v>0</v>
      </c>
      <c r="I92" s="97">
        <f t="shared" si="6"/>
        <v>0</v>
      </c>
      <c r="J92" s="56">
        <f t="shared" si="7"/>
        <v>476486</v>
      </c>
      <c r="K92" s="103">
        <f t="shared" si="8"/>
        <v>0</v>
      </c>
      <c r="L92" s="12">
        <f t="shared" si="9"/>
        <v>476486</v>
      </c>
      <c r="M92" s="13"/>
      <c r="N92" s="14"/>
      <c r="O92" s="26"/>
      <c r="P92" s="26"/>
      <c r="Q92" s="26"/>
    </row>
    <row r="93" spans="1:17" x14ac:dyDescent="0.2">
      <c r="A93" s="23">
        <v>78</v>
      </c>
      <c r="B93" s="24" t="s">
        <v>79</v>
      </c>
      <c r="C93" s="24" t="s">
        <v>206</v>
      </c>
      <c r="D93" s="56">
        <v>738470</v>
      </c>
      <c r="E93" s="56">
        <v>0</v>
      </c>
      <c r="F93" s="25">
        <f t="shared" si="5"/>
        <v>738470</v>
      </c>
      <c r="G93" s="96">
        <v>0</v>
      </c>
      <c r="H93" s="96">
        <v>0</v>
      </c>
      <c r="I93" s="97">
        <f t="shared" si="6"/>
        <v>0</v>
      </c>
      <c r="J93" s="56">
        <f t="shared" si="7"/>
        <v>738470</v>
      </c>
      <c r="K93" s="103">
        <f t="shared" si="8"/>
        <v>0</v>
      </c>
      <c r="L93" s="12">
        <f t="shared" si="9"/>
        <v>738470</v>
      </c>
      <c r="M93" s="13"/>
      <c r="N93" s="14"/>
      <c r="O93" s="26"/>
      <c r="P93" s="26"/>
      <c r="Q93" s="26"/>
    </row>
    <row r="94" spans="1:17" x14ac:dyDescent="0.2">
      <c r="A94" s="23">
        <v>79</v>
      </c>
      <c r="B94" s="24" t="s">
        <v>80</v>
      </c>
      <c r="C94" s="24" t="s">
        <v>207</v>
      </c>
      <c r="D94" s="56">
        <v>393478</v>
      </c>
      <c r="E94" s="56">
        <v>0</v>
      </c>
      <c r="F94" s="25">
        <f t="shared" si="5"/>
        <v>393478</v>
      </c>
      <c r="G94" s="96">
        <v>0</v>
      </c>
      <c r="H94" s="96">
        <v>0</v>
      </c>
      <c r="I94" s="97">
        <f t="shared" si="6"/>
        <v>0</v>
      </c>
      <c r="J94" s="56">
        <f t="shared" si="7"/>
        <v>393478</v>
      </c>
      <c r="K94" s="103">
        <f t="shared" si="8"/>
        <v>0</v>
      </c>
      <c r="L94" s="12">
        <f t="shared" si="9"/>
        <v>393478</v>
      </c>
      <c r="M94" s="13"/>
      <c r="N94" s="14"/>
      <c r="O94" s="26"/>
      <c r="P94" s="26"/>
      <c r="Q94" s="26"/>
    </row>
    <row r="95" spans="1:17" x14ac:dyDescent="0.2">
      <c r="A95" s="23">
        <v>80</v>
      </c>
      <c r="B95" s="24" t="s">
        <v>81</v>
      </c>
      <c r="C95" s="24" t="s">
        <v>208</v>
      </c>
      <c r="D95" s="56">
        <v>577369</v>
      </c>
      <c r="E95" s="56">
        <v>0</v>
      </c>
      <c r="F95" s="25">
        <f t="shared" si="5"/>
        <v>577369</v>
      </c>
      <c r="G95" s="96">
        <v>0</v>
      </c>
      <c r="H95" s="96">
        <v>0</v>
      </c>
      <c r="I95" s="97">
        <f t="shared" si="6"/>
        <v>0</v>
      </c>
      <c r="J95" s="56">
        <f t="shared" ref="J95:J115" si="10">D95+G95</f>
        <v>577369</v>
      </c>
      <c r="K95" s="103">
        <f t="shared" ref="K95:K115" si="11">E95+H95</f>
        <v>0</v>
      </c>
      <c r="L95" s="12">
        <f t="shared" si="9"/>
        <v>577369</v>
      </c>
      <c r="M95" s="13"/>
      <c r="N95" s="14"/>
      <c r="O95" s="26"/>
      <c r="P95" s="26"/>
      <c r="Q95" s="26"/>
    </row>
    <row r="96" spans="1:17" x14ac:dyDescent="0.2">
      <c r="A96" s="23">
        <v>81</v>
      </c>
      <c r="B96" s="24" t="s">
        <v>82</v>
      </c>
      <c r="C96" s="24" t="s">
        <v>209</v>
      </c>
      <c r="D96" s="56">
        <v>363761</v>
      </c>
      <c r="E96" s="56">
        <v>0</v>
      </c>
      <c r="F96" s="25">
        <f t="shared" si="5"/>
        <v>363761</v>
      </c>
      <c r="G96" s="96">
        <v>0</v>
      </c>
      <c r="H96" s="96">
        <v>0</v>
      </c>
      <c r="I96" s="97">
        <f t="shared" si="6"/>
        <v>0</v>
      </c>
      <c r="J96" s="56">
        <f t="shared" si="10"/>
        <v>363761</v>
      </c>
      <c r="K96" s="103">
        <f t="shared" si="11"/>
        <v>0</v>
      </c>
      <c r="L96" s="12">
        <f t="shared" si="9"/>
        <v>363761</v>
      </c>
      <c r="M96" s="13"/>
      <c r="N96" s="14"/>
      <c r="O96" s="26"/>
      <c r="P96" s="26"/>
      <c r="Q96" s="26"/>
    </row>
    <row r="97" spans="1:17" x14ac:dyDescent="0.2">
      <c r="A97" s="23">
        <v>82</v>
      </c>
      <c r="B97" s="24" t="s">
        <v>83</v>
      </c>
      <c r="C97" s="24" t="s">
        <v>210</v>
      </c>
      <c r="D97" s="56">
        <v>338736</v>
      </c>
      <c r="E97" s="56">
        <v>0</v>
      </c>
      <c r="F97" s="25">
        <f t="shared" si="5"/>
        <v>338736</v>
      </c>
      <c r="G97" s="96">
        <v>0</v>
      </c>
      <c r="H97" s="96">
        <v>0</v>
      </c>
      <c r="I97" s="97">
        <f t="shared" si="6"/>
        <v>0</v>
      </c>
      <c r="J97" s="56">
        <f t="shared" si="10"/>
        <v>338736</v>
      </c>
      <c r="K97" s="103">
        <f t="shared" si="11"/>
        <v>0</v>
      </c>
      <c r="L97" s="12">
        <f t="shared" si="9"/>
        <v>338736</v>
      </c>
      <c r="M97" s="13"/>
      <c r="N97" s="14"/>
      <c r="O97" s="26"/>
      <c r="P97" s="26"/>
      <c r="Q97" s="26"/>
    </row>
    <row r="98" spans="1:17" x14ac:dyDescent="0.2">
      <c r="A98" s="23">
        <v>83</v>
      </c>
      <c r="B98" s="24" t="s">
        <v>84</v>
      </c>
      <c r="C98" s="24" t="s">
        <v>211</v>
      </c>
      <c r="D98" s="56">
        <v>317285</v>
      </c>
      <c r="E98" s="56">
        <v>0</v>
      </c>
      <c r="F98" s="25">
        <f t="shared" si="5"/>
        <v>317285</v>
      </c>
      <c r="G98" s="96">
        <v>0</v>
      </c>
      <c r="H98" s="96">
        <v>0</v>
      </c>
      <c r="I98" s="97">
        <f t="shared" si="6"/>
        <v>0</v>
      </c>
      <c r="J98" s="56">
        <f t="shared" si="10"/>
        <v>317285</v>
      </c>
      <c r="K98" s="103">
        <f t="shared" si="11"/>
        <v>0</v>
      </c>
      <c r="L98" s="12">
        <f t="shared" si="9"/>
        <v>317285</v>
      </c>
      <c r="M98" s="13"/>
      <c r="N98" s="14"/>
      <c r="O98" s="26"/>
      <c r="P98" s="26"/>
      <c r="Q98" s="26"/>
    </row>
    <row r="99" spans="1:17" x14ac:dyDescent="0.2">
      <c r="A99" s="23">
        <v>84</v>
      </c>
      <c r="B99" s="24" t="s">
        <v>85</v>
      </c>
      <c r="C99" s="24" t="s">
        <v>212</v>
      </c>
      <c r="D99" s="56">
        <v>111497</v>
      </c>
      <c r="E99" s="56">
        <v>0</v>
      </c>
      <c r="F99" s="25">
        <f t="shared" si="5"/>
        <v>111497</v>
      </c>
      <c r="G99" s="96">
        <v>0</v>
      </c>
      <c r="H99" s="96">
        <v>0</v>
      </c>
      <c r="I99" s="97">
        <f t="shared" si="6"/>
        <v>0</v>
      </c>
      <c r="J99" s="56">
        <f t="shared" si="10"/>
        <v>111497</v>
      </c>
      <c r="K99" s="103">
        <f t="shared" si="11"/>
        <v>0</v>
      </c>
      <c r="L99" s="12">
        <f t="shared" si="9"/>
        <v>111497</v>
      </c>
      <c r="M99" s="13"/>
      <c r="N99" s="14"/>
      <c r="O99" s="26"/>
      <c r="P99" s="26"/>
      <c r="Q99" s="26"/>
    </row>
    <row r="100" spans="1:17" x14ac:dyDescent="0.2">
      <c r="A100" s="23">
        <v>85</v>
      </c>
      <c r="B100" s="24" t="s">
        <v>86</v>
      </c>
      <c r="C100" s="24" t="s">
        <v>213</v>
      </c>
      <c r="D100" s="56">
        <v>187355</v>
      </c>
      <c r="E100" s="56">
        <v>0</v>
      </c>
      <c r="F100" s="25">
        <f t="shared" si="5"/>
        <v>187355</v>
      </c>
      <c r="G100" s="96">
        <v>0</v>
      </c>
      <c r="H100" s="96">
        <v>0</v>
      </c>
      <c r="I100" s="97">
        <f t="shared" si="6"/>
        <v>0</v>
      </c>
      <c r="J100" s="56">
        <f t="shared" si="10"/>
        <v>187355</v>
      </c>
      <c r="K100" s="103">
        <f t="shared" si="11"/>
        <v>0</v>
      </c>
      <c r="L100" s="12">
        <f t="shared" si="9"/>
        <v>187355</v>
      </c>
      <c r="M100" s="13"/>
      <c r="N100" s="14"/>
      <c r="O100" s="26"/>
      <c r="P100" s="26"/>
      <c r="Q100" s="26"/>
    </row>
    <row r="101" spans="1:17" x14ac:dyDescent="0.2">
      <c r="A101" s="23">
        <v>86</v>
      </c>
      <c r="B101" s="24" t="s">
        <v>87</v>
      </c>
      <c r="C101" s="24" t="s">
        <v>214</v>
      </c>
      <c r="D101" s="56">
        <v>387669</v>
      </c>
      <c r="E101" s="56">
        <v>0</v>
      </c>
      <c r="F101" s="25">
        <f t="shared" si="5"/>
        <v>387669</v>
      </c>
      <c r="G101" s="96">
        <v>0</v>
      </c>
      <c r="H101" s="96">
        <v>0</v>
      </c>
      <c r="I101" s="97">
        <f t="shared" si="6"/>
        <v>0</v>
      </c>
      <c r="J101" s="56">
        <f t="shared" si="10"/>
        <v>387669</v>
      </c>
      <c r="K101" s="103">
        <f t="shared" si="11"/>
        <v>0</v>
      </c>
      <c r="L101" s="12">
        <f t="shared" si="9"/>
        <v>387669</v>
      </c>
      <c r="M101" s="13"/>
      <c r="N101" s="14"/>
      <c r="O101" s="26"/>
      <c r="P101" s="26"/>
      <c r="Q101" s="26"/>
    </row>
    <row r="102" spans="1:17" x14ac:dyDescent="0.2">
      <c r="A102" s="23">
        <v>87</v>
      </c>
      <c r="B102" s="24" t="s">
        <v>88</v>
      </c>
      <c r="C102" s="24" t="s">
        <v>215</v>
      </c>
      <c r="D102" s="56">
        <v>35751</v>
      </c>
      <c r="E102" s="56">
        <v>0</v>
      </c>
      <c r="F102" s="25">
        <f t="shared" si="5"/>
        <v>35751</v>
      </c>
      <c r="G102" s="96">
        <v>0</v>
      </c>
      <c r="H102" s="96">
        <v>0</v>
      </c>
      <c r="I102" s="97">
        <f t="shared" si="6"/>
        <v>0</v>
      </c>
      <c r="J102" s="56">
        <f t="shared" si="10"/>
        <v>35751</v>
      </c>
      <c r="K102" s="103">
        <f t="shared" si="11"/>
        <v>0</v>
      </c>
      <c r="L102" s="12">
        <f t="shared" si="9"/>
        <v>35751</v>
      </c>
      <c r="M102" s="13"/>
      <c r="N102" s="14"/>
      <c r="O102" s="26"/>
      <c r="P102" s="26"/>
      <c r="Q102" s="26"/>
    </row>
    <row r="103" spans="1:17" x14ac:dyDescent="0.2">
      <c r="A103" s="23">
        <v>88</v>
      </c>
      <c r="B103" s="24" t="s">
        <v>89</v>
      </c>
      <c r="C103" s="24" t="s">
        <v>216</v>
      </c>
      <c r="D103" s="56">
        <v>145460</v>
      </c>
      <c r="E103" s="56">
        <v>0</v>
      </c>
      <c r="F103" s="25">
        <f t="shared" si="5"/>
        <v>145460</v>
      </c>
      <c r="G103" s="96">
        <v>0</v>
      </c>
      <c r="H103" s="96">
        <v>0</v>
      </c>
      <c r="I103" s="97">
        <f t="shared" si="6"/>
        <v>0</v>
      </c>
      <c r="J103" s="56">
        <f t="shared" si="10"/>
        <v>145460</v>
      </c>
      <c r="K103" s="103">
        <f t="shared" si="11"/>
        <v>0</v>
      </c>
      <c r="L103" s="12">
        <f t="shared" si="9"/>
        <v>145460</v>
      </c>
      <c r="M103" s="13"/>
      <c r="N103" s="14"/>
      <c r="O103" s="26"/>
      <c r="P103" s="26"/>
      <c r="Q103" s="26"/>
    </row>
    <row r="104" spans="1:17" x14ac:dyDescent="0.2">
      <c r="A104" s="23">
        <v>89</v>
      </c>
      <c r="B104" s="24" t="s">
        <v>90</v>
      </c>
      <c r="C104" s="24" t="s">
        <v>217</v>
      </c>
      <c r="D104" s="56">
        <v>24579</v>
      </c>
      <c r="E104" s="56">
        <v>0</v>
      </c>
      <c r="F104" s="25">
        <f t="shared" si="5"/>
        <v>24579</v>
      </c>
      <c r="G104" s="96">
        <v>0</v>
      </c>
      <c r="H104" s="96">
        <v>0</v>
      </c>
      <c r="I104" s="97">
        <f t="shared" si="6"/>
        <v>0</v>
      </c>
      <c r="J104" s="56">
        <f t="shared" si="10"/>
        <v>24579</v>
      </c>
      <c r="K104" s="103">
        <f t="shared" si="11"/>
        <v>0</v>
      </c>
      <c r="L104" s="12">
        <f t="shared" si="9"/>
        <v>24579</v>
      </c>
      <c r="M104" s="13"/>
      <c r="N104" s="14"/>
      <c r="O104" s="26"/>
      <c r="P104" s="26"/>
      <c r="Q104" s="26"/>
    </row>
    <row r="105" spans="1:17" x14ac:dyDescent="0.2">
      <c r="A105" s="23">
        <v>90</v>
      </c>
      <c r="B105" s="24" t="s">
        <v>91</v>
      </c>
      <c r="C105" s="24" t="s">
        <v>218</v>
      </c>
      <c r="D105" s="56">
        <v>238188</v>
      </c>
      <c r="E105" s="56">
        <v>0</v>
      </c>
      <c r="F105" s="25">
        <f t="shared" si="5"/>
        <v>238188</v>
      </c>
      <c r="G105" s="96">
        <v>0</v>
      </c>
      <c r="H105" s="96">
        <v>0</v>
      </c>
      <c r="I105" s="97">
        <f t="shared" si="6"/>
        <v>0</v>
      </c>
      <c r="J105" s="56">
        <f t="shared" si="10"/>
        <v>238188</v>
      </c>
      <c r="K105" s="103">
        <f t="shared" si="11"/>
        <v>0</v>
      </c>
      <c r="L105" s="12">
        <f t="shared" si="9"/>
        <v>238188</v>
      </c>
      <c r="M105" s="13"/>
      <c r="N105" s="14"/>
      <c r="O105" s="26"/>
      <c r="P105" s="26"/>
      <c r="Q105" s="26"/>
    </row>
    <row r="106" spans="1:17" x14ac:dyDescent="0.2">
      <c r="A106" s="23">
        <v>91</v>
      </c>
      <c r="B106" s="24" t="s">
        <v>92</v>
      </c>
      <c r="C106" s="24" t="s">
        <v>219</v>
      </c>
      <c r="D106" s="56">
        <v>413364</v>
      </c>
      <c r="E106" s="56">
        <v>0</v>
      </c>
      <c r="F106" s="25">
        <f t="shared" si="5"/>
        <v>413364</v>
      </c>
      <c r="G106" s="96">
        <v>0</v>
      </c>
      <c r="H106" s="96">
        <v>0</v>
      </c>
      <c r="I106" s="97">
        <f t="shared" si="6"/>
        <v>0</v>
      </c>
      <c r="J106" s="56">
        <f t="shared" si="10"/>
        <v>413364</v>
      </c>
      <c r="K106" s="103">
        <f t="shared" si="11"/>
        <v>0</v>
      </c>
      <c r="L106" s="12">
        <f t="shared" si="9"/>
        <v>413364</v>
      </c>
      <c r="M106" s="13"/>
      <c r="N106" s="14"/>
      <c r="O106" s="26"/>
      <c r="P106" s="26"/>
      <c r="Q106" s="26"/>
    </row>
    <row r="107" spans="1:17" x14ac:dyDescent="0.2">
      <c r="A107" s="23">
        <v>92</v>
      </c>
      <c r="B107" s="24" t="s">
        <v>93</v>
      </c>
      <c r="C107" s="24" t="s">
        <v>220</v>
      </c>
      <c r="D107" s="56">
        <v>2625085</v>
      </c>
      <c r="E107" s="56">
        <v>0</v>
      </c>
      <c r="F107" s="25">
        <f t="shared" si="5"/>
        <v>2625085</v>
      </c>
      <c r="G107" s="96">
        <v>0</v>
      </c>
      <c r="H107" s="96">
        <v>0</v>
      </c>
      <c r="I107" s="97">
        <f t="shared" si="6"/>
        <v>0</v>
      </c>
      <c r="J107" s="56">
        <f t="shared" si="10"/>
        <v>2625085</v>
      </c>
      <c r="K107" s="103">
        <f t="shared" si="11"/>
        <v>0</v>
      </c>
      <c r="L107" s="12">
        <f t="shared" si="9"/>
        <v>2625085</v>
      </c>
      <c r="M107" s="13"/>
      <c r="N107" s="14"/>
      <c r="O107" s="26"/>
      <c r="P107" s="26"/>
      <c r="Q107" s="26"/>
    </row>
    <row r="108" spans="1:17" x14ac:dyDescent="0.2">
      <c r="A108" s="23">
        <v>93</v>
      </c>
      <c r="B108" s="24" t="s">
        <v>94</v>
      </c>
      <c r="C108" s="24" t="s">
        <v>221</v>
      </c>
      <c r="D108" s="56">
        <v>224111</v>
      </c>
      <c r="E108" s="56">
        <v>0</v>
      </c>
      <c r="F108" s="25">
        <f t="shared" si="5"/>
        <v>224111</v>
      </c>
      <c r="G108" s="96">
        <v>0</v>
      </c>
      <c r="H108" s="96">
        <v>0</v>
      </c>
      <c r="I108" s="97">
        <f t="shared" si="6"/>
        <v>0</v>
      </c>
      <c r="J108" s="56">
        <f t="shared" si="10"/>
        <v>224111</v>
      </c>
      <c r="K108" s="103">
        <f t="shared" si="11"/>
        <v>0</v>
      </c>
      <c r="L108" s="12">
        <f t="shared" si="9"/>
        <v>224111</v>
      </c>
      <c r="M108" s="13"/>
      <c r="N108" s="14"/>
      <c r="O108" s="26"/>
      <c r="P108" s="26"/>
      <c r="Q108" s="26"/>
    </row>
    <row r="109" spans="1:17" x14ac:dyDescent="0.2">
      <c r="A109" s="23">
        <v>94</v>
      </c>
      <c r="B109" s="24" t="s">
        <v>95</v>
      </c>
      <c r="C109" s="24" t="s">
        <v>222</v>
      </c>
      <c r="D109" s="56">
        <v>118424</v>
      </c>
      <c r="E109" s="56">
        <v>0</v>
      </c>
      <c r="F109" s="25">
        <f t="shared" si="5"/>
        <v>118424</v>
      </c>
      <c r="G109" s="96">
        <v>0</v>
      </c>
      <c r="H109" s="96">
        <v>0</v>
      </c>
      <c r="I109" s="97">
        <f t="shared" si="6"/>
        <v>0</v>
      </c>
      <c r="J109" s="56">
        <f t="shared" si="10"/>
        <v>118424</v>
      </c>
      <c r="K109" s="103">
        <f t="shared" si="11"/>
        <v>0</v>
      </c>
      <c r="L109" s="12">
        <f t="shared" si="9"/>
        <v>118424</v>
      </c>
      <c r="M109" s="13"/>
      <c r="N109" s="14"/>
      <c r="O109" s="26"/>
      <c r="P109" s="26"/>
      <c r="Q109" s="26"/>
    </row>
    <row r="110" spans="1:17" x14ac:dyDescent="0.2">
      <c r="A110" s="23">
        <v>95</v>
      </c>
      <c r="B110" s="24" t="s">
        <v>96</v>
      </c>
      <c r="C110" s="24" t="s">
        <v>223</v>
      </c>
      <c r="D110" s="56">
        <v>118200</v>
      </c>
      <c r="E110" s="56">
        <v>0</v>
      </c>
      <c r="F110" s="25">
        <f t="shared" si="5"/>
        <v>118200</v>
      </c>
      <c r="G110" s="96">
        <v>0</v>
      </c>
      <c r="H110" s="96">
        <v>0</v>
      </c>
      <c r="I110" s="97">
        <f t="shared" si="6"/>
        <v>0</v>
      </c>
      <c r="J110" s="56">
        <f t="shared" si="10"/>
        <v>118200</v>
      </c>
      <c r="K110" s="103">
        <f t="shared" si="11"/>
        <v>0</v>
      </c>
      <c r="L110" s="12">
        <f t="shared" si="9"/>
        <v>118200</v>
      </c>
      <c r="M110" s="13"/>
      <c r="N110" s="14"/>
      <c r="O110" s="26"/>
      <c r="P110" s="26"/>
      <c r="Q110" s="26"/>
    </row>
    <row r="111" spans="1:17" x14ac:dyDescent="0.2">
      <c r="A111" s="23">
        <v>96</v>
      </c>
      <c r="B111" s="24" t="s">
        <v>97</v>
      </c>
      <c r="C111" s="24" t="s">
        <v>224</v>
      </c>
      <c r="D111" s="56">
        <v>755004</v>
      </c>
      <c r="E111" s="56">
        <v>0</v>
      </c>
      <c r="F111" s="25">
        <f t="shared" si="5"/>
        <v>755004</v>
      </c>
      <c r="G111" s="96">
        <v>0</v>
      </c>
      <c r="H111" s="96">
        <v>0</v>
      </c>
      <c r="I111" s="97">
        <f t="shared" si="6"/>
        <v>0</v>
      </c>
      <c r="J111" s="56">
        <f t="shared" si="10"/>
        <v>755004</v>
      </c>
      <c r="K111" s="103">
        <f t="shared" si="11"/>
        <v>0</v>
      </c>
      <c r="L111" s="12">
        <f t="shared" si="9"/>
        <v>755004</v>
      </c>
      <c r="M111" s="13"/>
      <c r="N111" s="14"/>
      <c r="O111" s="26"/>
      <c r="P111" s="26"/>
      <c r="Q111" s="26"/>
    </row>
    <row r="112" spans="1:17" x14ac:dyDescent="0.2">
      <c r="A112" s="23">
        <v>97</v>
      </c>
      <c r="B112" s="24" t="s">
        <v>98</v>
      </c>
      <c r="C112" s="24" t="s">
        <v>225</v>
      </c>
      <c r="D112" s="56">
        <v>349237</v>
      </c>
      <c r="E112" s="56">
        <v>0</v>
      </c>
      <c r="F112" s="25">
        <f t="shared" si="5"/>
        <v>349237</v>
      </c>
      <c r="G112" s="96">
        <v>0</v>
      </c>
      <c r="H112" s="96">
        <v>0</v>
      </c>
      <c r="I112" s="97">
        <f t="shared" si="6"/>
        <v>0</v>
      </c>
      <c r="J112" s="56">
        <f t="shared" si="10"/>
        <v>349237</v>
      </c>
      <c r="K112" s="103">
        <f t="shared" si="11"/>
        <v>0</v>
      </c>
      <c r="L112" s="12">
        <f t="shared" si="9"/>
        <v>349237</v>
      </c>
      <c r="M112" s="13"/>
      <c r="N112" s="14"/>
      <c r="O112" s="26"/>
      <c r="P112" s="26"/>
      <c r="Q112" s="26"/>
    </row>
    <row r="113" spans="1:255" x14ac:dyDescent="0.2">
      <c r="A113" s="23">
        <v>98</v>
      </c>
      <c r="B113" s="24" t="s">
        <v>99</v>
      </c>
      <c r="C113" s="24" t="s">
        <v>226</v>
      </c>
      <c r="D113" s="56">
        <v>822483</v>
      </c>
      <c r="E113" s="56">
        <v>0</v>
      </c>
      <c r="F113" s="25">
        <f t="shared" si="5"/>
        <v>822483</v>
      </c>
      <c r="G113" s="96">
        <v>0</v>
      </c>
      <c r="H113" s="96">
        <v>0</v>
      </c>
      <c r="I113" s="97">
        <f t="shared" si="6"/>
        <v>0</v>
      </c>
      <c r="J113" s="56">
        <f t="shared" si="10"/>
        <v>822483</v>
      </c>
      <c r="K113" s="103">
        <f t="shared" si="11"/>
        <v>0</v>
      </c>
      <c r="L113" s="12">
        <f t="shared" si="9"/>
        <v>822483</v>
      </c>
      <c r="M113" s="13"/>
      <c r="N113" s="14"/>
      <c r="O113" s="26"/>
      <c r="P113" s="26"/>
      <c r="Q113" s="26"/>
    </row>
    <row r="114" spans="1:255" x14ac:dyDescent="0.2">
      <c r="A114" s="23">
        <v>99</v>
      </c>
      <c r="B114" s="24" t="s">
        <v>100</v>
      </c>
      <c r="C114" s="24" t="s">
        <v>227</v>
      </c>
      <c r="D114" s="56">
        <v>119653</v>
      </c>
      <c r="E114" s="56">
        <v>0</v>
      </c>
      <c r="F114" s="25">
        <f t="shared" si="5"/>
        <v>119653</v>
      </c>
      <c r="G114" s="96">
        <v>0</v>
      </c>
      <c r="H114" s="96">
        <v>0</v>
      </c>
      <c r="I114" s="97">
        <f t="shared" si="6"/>
        <v>0</v>
      </c>
      <c r="J114" s="56">
        <f t="shared" si="10"/>
        <v>119653</v>
      </c>
      <c r="K114" s="103">
        <f t="shared" si="11"/>
        <v>0</v>
      </c>
      <c r="L114" s="12">
        <f t="shared" si="9"/>
        <v>119653</v>
      </c>
      <c r="M114" s="13"/>
      <c r="N114" s="14"/>
      <c r="O114" s="26"/>
      <c r="P114" s="26"/>
      <c r="Q114" s="26"/>
    </row>
    <row r="115" spans="1:255" x14ac:dyDescent="0.2">
      <c r="A115" s="23">
        <v>100</v>
      </c>
      <c r="B115" s="24" t="s">
        <v>101</v>
      </c>
      <c r="C115" s="24" t="s">
        <v>228</v>
      </c>
      <c r="D115" s="56">
        <v>88483</v>
      </c>
      <c r="E115" s="56">
        <v>0</v>
      </c>
      <c r="F115" s="25">
        <f t="shared" si="5"/>
        <v>88483</v>
      </c>
      <c r="G115" s="96">
        <v>0</v>
      </c>
      <c r="H115" s="96">
        <v>0</v>
      </c>
      <c r="I115" s="97">
        <f t="shared" si="6"/>
        <v>0</v>
      </c>
      <c r="J115" s="56">
        <f t="shared" si="10"/>
        <v>88483</v>
      </c>
      <c r="K115" s="103">
        <f t="shared" si="11"/>
        <v>0</v>
      </c>
      <c r="L115" s="12">
        <f t="shared" si="9"/>
        <v>88483</v>
      </c>
      <c r="M115" s="13"/>
      <c r="N115" s="14"/>
      <c r="O115" s="26"/>
      <c r="P115" s="26"/>
      <c r="Q115" s="26"/>
    </row>
    <row r="116" spans="1:255" ht="10.8" thickBot="1" x14ac:dyDescent="0.25">
      <c r="A116" s="27"/>
      <c r="B116" s="66" t="s">
        <v>0</v>
      </c>
      <c r="C116" s="66"/>
      <c r="D116" s="109">
        <f>SUM(D12:D115)</f>
        <v>43884063</v>
      </c>
      <c r="E116" s="107">
        <f>SUM(E12:E115)</f>
        <v>0</v>
      </c>
      <c r="F116" s="109">
        <f>SUM(F12:F115)</f>
        <v>43884063</v>
      </c>
      <c r="G116" s="108">
        <f t="shared" ref="G116:L116" si="12">SUM(G12:G115)</f>
        <v>0</v>
      </c>
      <c r="H116" s="108">
        <f t="shared" si="12"/>
        <v>0</v>
      </c>
      <c r="I116" s="106">
        <f t="shared" si="12"/>
        <v>0</v>
      </c>
      <c r="J116" s="110">
        <f t="shared" si="12"/>
        <v>43884063</v>
      </c>
      <c r="K116" s="106">
        <f t="shared" si="12"/>
        <v>0</v>
      </c>
      <c r="L116" s="110">
        <f t="shared" si="12"/>
        <v>43884063</v>
      </c>
      <c r="M116" s="13"/>
      <c r="N116" s="26"/>
      <c r="O116" s="26"/>
      <c r="P116" s="26"/>
      <c r="Q116" s="26"/>
      <c r="R116" s="21"/>
    </row>
    <row r="117" spans="1:255" ht="10.8" thickTop="1" x14ac:dyDescent="0.2">
      <c r="D117" s="28"/>
      <c r="E117" s="28"/>
      <c r="F117" s="28"/>
      <c r="G117" s="29"/>
      <c r="H117" s="29"/>
      <c r="I117" s="29"/>
      <c r="K117" s="29"/>
      <c r="L117" s="29"/>
    </row>
    <row r="118" spans="1:255" ht="12" customHeight="1" x14ac:dyDescent="0.2">
      <c r="D118" s="28"/>
      <c r="E118" s="28"/>
      <c r="F118" s="28"/>
      <c r="G118" s="29"/>
      <c r="H118" s="29"/>
      <c r="I118" s="29"/>
      <c r="K118" s="29"/>
      <c r="L118" s="29"/>
    </row>
    <row r="119" spans="1:255" ht="16.5" customHeight="1" x14ac:dyDescent="0.3">
      <c r="B119" s="81" t="s">
        <v>239</v>
      </c>
      <c r="C119" s="81"/>
      <c r="D119" s="77" t="s">
        <v>241</v>
      </c>
      <c r="E119" s="77"/>
      <c r="F119" s="77"/>
      <c r="G119" s="77"/>
      <c r="H119" s="77"/>
      <c r="I119" s="77"/>
      <c r="J119" s="77"/>
      <c r="K119" s="77"/>
      <c r="L119" s="77"/>
    </row>
    <row r="120" spans="1:255" ht="22.05" customHeight="1" x14ac:dyDescent="0.3">
      <c r="B120" s="81" t="s">
        <v>240</v>
      </c>
      <c r="C120" s="81"/>
      <c r="D120" s="82" t="s">
        <v>245</v>
      </c>
      <c r="E120" s="82"/>
      <c r="F120" s="82"/>
      <c r="G120" s="82"/>
      <c r="H120" s="82"/>
      <c r="I120" s="82"/>
      <c r="J120" s="82"/>
      <c r="K120" s="82"/>
      <c r="L120" s="82"/>
    </row>
    <row r="121" spans="1:255" ht="19.95" customHeight="1" x14ac:dyDescent="0.3">
      <c r="B121" s="81" t="s">
        <v>238</v>
      </c>
      <c r="C121" s="81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255" ht="16.5" customHeight="1" x14ac:dyDescent="0.3">
      <c r="B122" s="81" t="s">
        <v>121</v>
      </c>
      <c r="C122" s="81"/>
      <c r="D122" s="77">
        <v>93.567999999999998</v>
      </c>
      <c r="E122" s="77"/>
      <c r="F122" s="77"/>
      <c r="G122" s="77"/>
      <c r="H122" s="77"/>
      <c r="I122" s="77"/>
      <c r="J122" s="77"/>
      <c r="K122" s="77"/>
      <c r="L122" s="77"/>
    </row>
    <row r="123" spans="1:255" ht="16.5" customHeight="1" x14ac:dyDescent="0.3">
      <c r="B123" s="79" t="s">
        <v>122</v>
      </c>
      <c r="C123" s="79"/>
      <c r="D123" s="77" t="s">
        <v>241</v>
      </c>
      <c r="E123" s="77"/>
      <c r="F123" s="77"/>
      <c r="G123" s="77"/>
      <c r="H123" s="77"/>
      <c r="I123" s="77"/>
      <c r="J123" s="77"/>
      <c r="K123" s="77"/>
      <c r="L123" s="77"/>
    </row>
    <row r="124" spans="1:255" ht="16.5" customHeight="1" x14ac:dyDescent="0.3">
      <c r="B124" s="79" t="s">
        <v>124</v>
      </c>
      <c r="C124" s="79"/>
      <c r="D124" s="77" t="s">
        <v>241</v>
      </c>
      <c r="E124" s="77"/>
      <c r="F124" s="77"/>
      <c r="G124" s="77"/>
      <c r="H124" s="77"/>
      <c r="I124" s="77"/>
      <c r="J124" s="77"/>
      <c r="K124" s="77"/>
      <c r="L124" s="77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6.5" customHeight="1" x14ac:dyDescent="0.3">
      <c r="B125" s="79" t="s">
        <v>125</v>
      </c>
      <c r="C125" s="79"/>
      <c r="D125" s="77" t="s">
        <v>242</v>
      </c>
      <c r="E125" s="77"/>
      <c r="F125" s="77"/>
      <c r="G125" s="77"/>
      <c r="H125" s="77"/>
      <c r="I125" s="77"/>
      <c r="J125" s="77"/>
      <c r="K125" s="77"/>
      <c r="L125" s="77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6.5" customHeight="1" x14ac:dyDescent="0.3">
      <c r="B126" s="79" t="s">
        <v>126</v>
      </c>
      <c r="C126" s="79"/>
      <c r="D126" s="80" t="s">
        <v>246</v>
      </c>
      <c r="E126" s="77"/>
      <c r="F126" s="77"/>
      <c r="G126" s="77"/>
      <c r="H126" s="77"/>
      <c r="I126" s="77"/>
      <c r="J126" s="77"/>
      <c r="K126" s="77"/>
      <c r="L126" s="7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6.5" customHeight="1" x14ac:dyDescent="0.3">
      <c r="B127" s="79" t="s">
        <v>127</v>
      </c>
      <c r="C127" s="79"/>
      <c r="D127" s="77" t="s">
        <v>247</v>
      </c>
      <c r="E127" s="77"/>
      <c r="F127" s="77"/>
      <c r="G127" s="77"/>
      <c r="H127" s="77"/>
      <c r="I127" s="77"/>
      <c r="J127" s="77"/>
      <c r="K127" s="77"/>
      <c r="L127" s="77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4.4" x14ac:dyDescent="0.3">
      <c r="B128" s="31"/>
      <c r="C128" s="30"/>
      <c r="D128" s="30"/>
      <c r="E128" s="30"/>
      <c r="F128" s="30"/>
      <c r="G128" s="30"/>
      <c r="H128" s="30"/>
      <c r="I128" s="30"/>
      <c r="J128" s="32"/>
      <c r="K128" s="30"/>
      <c r="L128" s="3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 ht="14.4" x14ac:dyDescent="0.3">
      <c r="B129" s="30" t="s">
        <v>123</v>
      </c>
      <c r="C129" s="30"/>
      <c r="D129" s="30"/>
      <c r="E129" s="30"/>
      <c r="F129" s="30"/>
      <c r="G129" s="30"/>
      <c r="H129" s="30"/>
      <c r="I129" s="30"/>
      <c r="J129" s="32"/>
      <c r="K129" s="30"/>
      <c r="L129" s="3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 ht="14.4" x14ac:dyDescent="0.3">
      <c r="B130" s="77" t="s">
        <v>248</v>
      </c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 ht="13.8" x14ac:dyDescent="0.3">
      <c r="C131" s="3"/>
      <c r="D131" s="26"/>
    </row>
    <row r="132" spans="2:255" ht="30" customHeight="1" x14ac:dyDescent="0.2">
      <c r="B132" s="74" t="s">
        <v>233</v>
      </c>
      <c r="C132" s="74"/>
      <c r="D132" s="74"/>
      <c r="E132" s="74"/>
      <c r="F132" s="74"/>
      <c r="G132" s="74"/>
      <c r="H132" s="74"/>
      <c r="I132" s="74"/>
      <c r="J132" s="74"/>
      <c r="K132" s="74"/>
      <c r="L132" s="74"/>
    </row>
    <row r="133" spans="2:255" ht="14.25" customHeight="1" x14ac:dyDescent="0.2">
      <c r="C133" s="33"/>
      <c r="D133" s="26"/>
    </row>
    <row r="134" spans="2:255" ht="14.25" customHeight="1" x14ac:dyDescent="0.3">
      <c r="B134" s="78" t="s">
        <v>119</v>
      </c>
      <c r="C134" s="78"/>
      <c r="D134" s="60" t="s">
        <v>249</v>
      </c>
    </row>
    <row r="135" spans="2:255" ht="14.25" customHeight="1" x14ac:dyDescent="0.3">
      <c r="B135" s="78" t="s">
        <v>128</v>
      </c>
      <c r="C135" s="78"/>
      <c r="D135" s="60" t="s">
        <v>250</v>
      </c>
      <c r="E135" s="60"/>
    </row>
    <row r="136" spans="2:255" ht="15" customHeight="1" x14ac:dyDescent="0.2">
      <c r="D136" s="26"/>
    </row>
    <row r="137" spans="2:255" ht="24.75" customHeight="1" x14ac:dyDescent="0.3">
      <c r="B137" s="75" t="s">
        <v>234</v>
      </c>
      <c r="C137" s="75"/>
      <c r="D137" s="75"/>
      <c r="E137" s="75"/>
      <c r="F137" s="75"/>
      <c r="G137" s="75"/>
      <c r="H137" s="75"/>
      <c r="I137" s="75"/>
      <c r="J137" s="75"/>
      <c r="K137" s="75"/>
      <c r="L137" s="49"/>
    </row>
    <row r="138" spans="2:255" ht="13.8" x14ac:dyDescent="0.3">
      <c r="B138" s="34"/>
      <c r="C138" s="34"/>
      <c r="D138" s="35"/>
      <c r="E138" s="35"/>
      <c r="F138" s="35"/>
    </row>
    <row r="139" spans="2:255" ht="9.75" customHeight="1" x14ac:dyDescent="0.3">
      <c r="B139" s="36"/>
      <c r="C139" s="36"/>
    </row>
    <row r="140" spans="2:255" ht="13.8" x14ac:dyDescent="0.3">
      <c r="B140" s="3" t="s">
        <v>103</v>
      </c>
      <c r="C140" s="3"/>
      <c r="I140" s="2"/>
    </row>
    <row r="141" spans="2:255" x14ac:dyDescent="0.2">
      <c r="I141" s="2"/>
    </row>
    <row r="142" spans="2:255" ht="13.8" x14ac:dyDescent="0.3">
      <c r="H142" s="37"/>
      <c r="I142" s="38"/>
      <c r="J142" s="38"/>
    </row>
    <row r="143" spans="2:255" ht="13.8" x14ac:dyDescent="0.3">
      <c r="B143" s="36"/>
      <c r="C143" s="36"/>
      <c r="J143" s="39"/>
    </row>
    <row r="144" spans="2:255" ht="14.4" thickBot="1" x14ac:dyDescent="0.35">
      <c r="B144" s="40"/>
      <c r="C144" s="40"/>
      <c r="D144" s="41"/>
      <c r="E144" s="41"/>
      <c r="F144" s="42"/>
      <c r="G144" s="48" t="s">
        <v>235</v>
      </c>
      <c r="H144" s="85">
        <v>45147</v>
      </c>
      <c r="I144" s="85"/>
      <c r="J144" s="43"/>
    </row>
    <row r="145" spans="2:10" ht="13.8" x14ac:dyDescent="0.3">
      <c r="B145" s="44"/>
      <c r="C145" s="44"/>
      <c r="D145" s="84"/>
      <c r="E145" s="84"/>
      <c r="F145" s="42"/>
      <c r="G145" s="84"/>
      <c r="H145" s="84"/>
      <c r="I145" s="84"/>
      <c r="J145" s="84"/>
    </row>
    <row r="146" spans="2:10" ht="13.8" x14ac:dyDescent="0.3">
      <c r="B146" s="44"/>
      <c r="C146" s="44"/>
      <c r="D146" s="42"/>
      <c r="E146" s="42"/>
      <c r="F146" s="42"/>
      <c r="G146" s="43"/>
      <c r="H146" s="43"/>
    </row>
    <row r="147" spans="2:10" ht="13.8" x14ac:dyDescent="0.3">
      <c r="B147" s="44"/>
      <c r="C147" s="44"/>
      <c r="D147" s="42"/>
      <c r="E147" s="42"/>
      <c r="F147" s="42"/>
      <c r="G147" s="45"/>
      <c r="H147" s="45"/>
    </row>
    <row r="148" spans="2:10" ht="13.8" x14ac:dyDescent="0.3">
      <c r="B148" s="44"/>
      <c r="C148" s="44"/>
      <c r="D148" s="35"/>
      <c r="E148" s="35"/>
      <c r="F148" s="35"/>
      <c r="G148" s="46"/>
      <c r="H148" s="46"/>
      <c r="I148" s="83"/>
      <c r="J148" s="83"/>
    </row>
    <row r="149" spans="2:10" ht="13.8" x14ac:dyDescent="0.3">
      <c r="B149" s="44"/>
      <c r="C149" s="44"/>
      <c r="D149" s="35"/>
      <c r="E149" s="35"/>
      <c r="F149" s="35"/>
    </row>
    <row r="150" spans="2:10" ht="13.8" x14ac:dyDescent="0.3">
      <c r="B150" s="44"/>
      <c r="C150" s="44"/>
      <c r="D150" s="35"/>
      <c r="E150" s="35"/>
      <c r="F150" s="35"/>
    </row>
    <row r="151" spans="2:10" ht="13.8" x14ac:dyDescent="0.3">
      <c r="B151" s="44"/>
      <c r="C151" s="44"/>
      <c r="D151" s="35"/>
      <c r="E151" s="35"/>
      <c r="F151" s="35"/>
    </row>
    <row r="152" spans="2:10" ht="13.8" x14ac:dyDescent="0.3">
      <c r="B152" s="44"/>
      <c r="C152" s="44"/>
      <c r="D152" s="35"/>
      <c r="E152" s="35"/>
      <c r="F152" s="35"/>
    </row>
  </sheetData>
  <sheetProtection algorithmName="SHA-512" hashValue="/Lqv1toWsj+yqoBxMImPeyAUSw5dEqYn0qI0Ne6SemRv9XTyT8qCuO4VwNq9jglxW4/G5UB9j+4Cea4jvy9NZg==" saltValue="r2K95tdRiu3k3jnK/OvY6w==" spinCount="100000" sheet="1" objects="1" scenarios="1"/>
  <mergeCells count="39">
    <mergeCell ref="C3:F3"/>
    <mergeCell ref="J10:L10"/>
    <mergeCell ref="D61:F61"/>
    <mergeCell ref="G61:I61"/>
    <mergeCell ref="J61:L61"/>
    <mergeCell ref="D10:F10"/>
    <mergeCell ref="G10:I10"/>
    <mergeCell ref="E6:I6"/>
    <mergeCell ref="E7:I7"/>
    <mergeCell ref="E9:I9"/>
    <mergeCell ref="I148:J148"/>
    <mergeCell ref="D145:E145"/>
    <mergeCell ref="G145:H145"/>
    <mergeCell ref="I145:J145"/>
    <mergeCell ref="H144:I144"/>
    <mergeCell ref="B119:C119"/>
    <mergeCell ref="D120:L120"/>
    <mergeCell ref="B123:C123"/>
    <mergeCell ref="D119:L119"/>
    <mergeCell ref="D122:L122"/>
    <mergeCell ref="D123:L123"/>
    <mergeCell ref="B121:C121"/>
    <mergeCell ref="B122:C122"/>
    <mergeCell ref="B132:L132"/>
    <mergeCell ref="B137:K137"/>
    <mergeCell ref="A5:B5"/>
    <mergeCell ref="H4:I4"/>
    <mergeCell ref="B130:L130"/>
    <mergeCell ref="B134:C134"/>
    <mergeCell ref="B135:C135"/>
    <mergeCell ref="B124:C124"/>
    <mergeCell ref="B125:C125"/>
    <mergeCell ref="B126:C126"/>
    <mergeCell ref="B127:C127"/>
    <mergeCell ref="D124:L124"/>
    <mergeCell ref="D125:L125"/>
    <mergeCell ref="D126:L126"/>
    <mergeCell ref="D127:L127"/>
    <mergeCell ref="B120:C120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60" max="16383" man="1"/>
    <brk id="117" max="16383" man="1"/>
  </rowBreaks>
  <ignoredErrors>
    <ignoredError sqref="A12:A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922020</xdr:colOff>
                    <xdr:row>119</xdr:row>
                    <xdr:rowOff>152400</xdr:rowOff>
                  </from>
                  <to>
                    <xdr:col>3</xdr:col>
                    <xdr:colOff>640080</xdr:colOff>
                    <xdr:row>120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594360</xdr:colOff>
                    <xdr:row>119</xdr:row>
                    <xdr:rowOff>129540</xdr:rowOff>
                  </from>
                  <to>
                    <xdr:col>5</xdr:col>
                    <xdr:colOff>167640</xdr:colOff>
                    <xdr:row>121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Felicia D. Harris</cp:lastModifiedBy>
  <cp:lastPrinted>2023-08-09T23:54:54Z</cp:lastPrinted>
  <dcterms:created xsi:type="dcterms:W3CDTF">2003-09-04T13:10:28Z</dcterms:created>
  <dcterms:modified xsi:type="dcterms:W3CDTF">2023-08-10T00:15:57Z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