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goodwin\Documents\Funding Authorizations\"/>
    </mc:Choice>
  </mc:AlternateContent>
  <xr:revisionPtr revIDLastSave="0" documentId="8_{1E025A4C-DAFF-4476-9154-32E29DD846A0}" xr6:coauthVersionLast="47" xr6:coauthVersionMax="47" xr10:uidLastSave="{00000000-0000-0000-0000-000000000000}"/>
  <workbookProtection workbookAlgorithmName="SHA-512" workbookHashValue="sm3yQN4ro4MEb2ic0MdZih+qDiMMs3CqXYczEdpdcFQ65GZBL6nDBIcIKYA0OIQ6v8ClJuEWT9eLtz0Yp8gQkw==" workbookSaltValue="0/9xO4qO8NlDNP4DHKuwFQ==" workbookSpinCount="100000" lockStructure="1"/>
  <bookViews>
    <workbookView xWindow="-120" yWindow="-120" windowWidth="29040" windowHeight="15840" xr2:uid="{266E6EEE-0744-4333-9CBC-D64747514E59}"/>
  </bookViews>
  <sheets>
    <sheet name="FA 1" sheetId="1" r:id="rId1"/>
  </sheets>
  <definedNames>
    <definedName name="_xlnm.Print_Area" localSheetId="0">'FA 1'!$A$1:$L$143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G116" i="1"/>
  <c r="F116" i="1"/>
  <c r="E116" i="1"/>
  <c r="D116" i="1"/>
  <c r="C116" i="1"/>
  <c r="J115" i="1"/>
  <c r="I115" i="1"/>
  <c r="K115" i="1" s="1"/>
  <c r="J114" i="1"/>
  <c r="I114" i="1"/>
  <c r="J113" i="1"/>
  <c r="I113" i="1"/>
  <c r="J112" i="1"/>
  <c r="I112" i="1"/>
  <c r="J111" i="1"/>
  <c r="I111" i="1"/>
  <c r="K111" i="1" s="1"/>
  <c r="J110" i="1"/>
  <c r="I110" i="1"/>
  <c r="K110" i="1" s="1"/>
  <c r="J109" i="1"/>
  <c r="I109" i="1"/>
  <c r="K109" i="1" s="1"/>
  <c r="J108" i="1"/>
  <c r="I108" i="1"/>
  <c r="K108" i="1" s="1"/>
  <c r="J107" i="1"/>
  <c r="I107" i="1"/>
  <c r="J106" i="1"/>
  <c r="I106" i="1"/>
  <c r="J105" i="1"/>
  <c r="I105" i="1"/>
  <c r="K105" i="1" s="1"/>
  <c r="J104" i="1"/>
  <c r="I104" i="1"/>
  <c r="K104" i="1" s="1"/>
  <c r="J103" i="1"/>
  <c r="I103" i="1"/>
  <c r="J102" i="1"/>
  <c r="I102" i="1"/>
  <c r="K102" i="1" s="1"/>
  <c r="J101" i="1"/>
  <c r="I101" i="1"/>
  <c r="J100" i="1"/>
  <c r="I100" i="1"/>
  <c r="J99" i="1"/>
  <c r="I99" i="1"/>
  <c r="J98" i="1"/>
  <c r="I98" i="1"/>
  <c r="K98" i="1" s="1"/>
  <c r="J97" i="1"/>
  <c r="I97" i="1"/>
  <c r="K97" i="1" s="1"/>
  <c r="J96" i="1"/>
  <c r="I96" i="1"/>
  <c r="K96" i="1" s="1"/>
  <c r="J95" i="1"/>
  <c r="I95" i="1"/>
  <c r="J94" i="1"/>
  <c r="I94" i="1"/>
  <c r="J93" i="1"/>
  <c r="I93" i="1"/>
  <c r="J92" i="1"/>
  <c r="I92" i="1"/>
  <c r="K92" i="1" s="1"/>
  <c r="J91" i="1"/>
  <c r="I91" i="1"/>
  <c r="J90" i="1"/>
  <c r="I90" i="1"/>
  <c r="K90" i="1" s="1"/>
  <c r="J89" i="1"/>
  <c r="I89" i="1"/>
  <c r="J88" i="1"/>
  <c r="I88" i="1"/>
  <c r="J87" i="1"/>
  <c r="I87" i="1"/>
  <c r="J86" i="1"/>
  <c r="I86" i="1"/>
  <c r="J85" i="1"/>
  <c r="I85" i="1"/>
  <c r="J84" i="1"/>
  <c r="I84" i="1"/>
  <c r="K84" i="1" s="1"/>
  <c r="J83" i="1"/>
  <c r="I83" i="1"/>
  <c r="J82" i="1"/>
  <c r="I82" i="1"/>
  <c r="J81" i="1"/>
  <c r="I81" i="1"/>
  <c r="K81" i="1" s="1"/>
  <c r="J80" i="1"/>
  <c r="I80" i="1"/>
  <c r="J79" i="1"/>
  <c r="I79" i="1"/>
  <c r="J78" i="1"/>
  <c r="I78" i="1"/>
  <c r="K78" i="1" s="1"/>
  <c r="J77" i="1"/>
  <c r="I77" i="1"/>
  <c r="J76" i="1"/>
  <c r="I76" i="1"/>
  <c r="J75" i="1"/>
  <c r="I75" i="1"/>
  <c r="J74" i="1"/>
  <c r="I74" i="1"/>
  <c r="J73" i="1"/>
  <c r="I73" i="1"/>
  <c r="J72" i="1"/>
  <c r="I72" i="1"/>
  <c r="K72" i="1" s="1"/>
  <c r="J71" i="1"/>
  <c r="K71" i="1" s="1"/>
  <c r="I71" i="1"/>
  <c r="J70" i="1"/>
  <c r="I70" i="1"/>
  <c r="J69" i="1"/>
  <c r="I69" i="1"/>
  <c r="K69" i="1" s="1"/>
  <c r="J68" i="1"/>
  <c r="I68" i="1"/>
  <c r="K68" i="1" s="1"/>
  <c r="J67" i="1"/>
  <c r="I67" i="1"/>
  <c r="J66" i="1"/>
  <c r="I66" i="1"/>
  <c r="J65" i="1"/>
  <c r="I65" i="1"/>
  <c r="J64" i="1"/>
  <c r="I64" i="1"/>
  <c r="J63" i="1"/>
  <c r="I63" i="1"/>
  <c r="J60" i="1"/>
  <c r="I60" i="1"/>
  <c r="K60" i="1" s="1"/>
  <c r="J59" i="1"/>
  <c r="I59" i="1"/>
  <c r="J58" i="1"/>
  <c r="I58" i="1"/>
  <c r="J57" i="1"/>
  <c r="I57" i="1"/>
  <c r="J56" i="1"/>
  <c r="I56" i="1"/>
  <c r="J55" i="1"/>
  <c r="I55" i="1"/>
  <c r="J54" i="1"/>
  <c r="I54" i="1"/>
  <c r="K54" i="1" s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K47" i="1" s="1"/>
  <c r="J46" i="1"/>
  <c r="I46" i="1"/>
  <c r="J45" i="1"/>
  <c r="I45" i="1"/>
  <c r="J44" i="1"/>
  <c r="I44" i="1"/>
  <c r="J43" i="1"/>
  <c r="I43" i="1"/>
  <c r="K43" i="1" s="1"/>
  <c r="J42" i="1"/>
  <c r="I42" i="1"/>
  <c r="K42" i="1" s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K35" i="1" s="1"/>
  <c r="J34" i="1"/>
  <c r="I34" i="1"/>
  <c r="J33" i="1"/>
  <c r="I33" i="1"/>
  <c r="J32" i="1"/>
  <c r="I32" i="1"/>
  <c r="J31" i="1"/>
  <c r="I31" i="1"/>
  <c r="K31" i="1" s="1"/>
  <c r="J30" i="1"/>
  <c r="I30" i="1"/>
  <c r="J29" i="1"/>
  <c r="I29" i="1"/>
  <c r="J28" i="1"/>
  <c r="I28" i="1"/>
  <c r="K28" i="1" s="1"/>
  <c r="J27" i="1"/>
  <c r="I27" i="1"/>
  <c r="J26" i="1"/>
  <c r="I26" i="1"/>
  <c r="J25" i="1"/>
  <c r="I25" i="1"/>
  <c r="J24" i="1"/>
  <c r="I24" i="1"/>
  <c r="J23" i="1"/>
  <c r="I23" i="1"/>
  <c r="J22" i="1"/>
  <c r="I22" i="1"/>
  <c r="K22" i="1" s="1"/>
  <c r="J21" i="1"/>
  <c r="I21" i="1"/>
  <c r="J20" i="1"/>
  <c r="I20" i="1"/>
  <c r="J19" i="1"/>
  <c r="I19" i="1"/>
  <c r="J18" i="1"/>
  <c r="I18" i="1"/>
  <c r="K18" i="1" s="1"/>
  <c r="J17" i="1"/>
  <c r="I17" i="1"/>
  <c r="J16" i="1"/>
  <c r="I16" i="1"/>
  <c r="J15" i="1"/>
  <c r="K15" i="1" s="1"/>
  <c r="J14" i="1"/>
  <c r="I14" i="1"/>
  <c r="K14" i="1" l="1"/>
  <c r="K27" i="1"/>
  <c r="K38" i="1"/>
  <c r="K50" i="1"/>
  <c r="K76" i="1"/>
  <c r="K82" i="1"/>
  <c r="K25" i="1"/>
  <c r="K63" i="1"/>
  <c r="K20" i="1"/>
  <c r="K51" i="1"/>
  <c r="K65" i="1"/>
  <c r="K89" i="1"/>
  <c r="K101" i="1"/>
  <c r="K52" i="1"/>
  <c r="K66" i="1"/>
  <c r="K17" i="1"/>
  <c r="K79" i="1"/>
  <c r="K40" i="1"/>
  <c r="K85" i="1"/>
  <c r="K56" i="1"/>
  <c r="I116" i="1"/>
  <c r="K26" i="1"/>
  <c r="K37" i="1"/>
  <c r="K49" i="1"/>
  <c r="K74" i="1"/>
  <c r="K91" i="1"/>
  <c r="K103" i="1"/>
  <c r="K21" i="1"/>
  <c r="K57" i="1"/>
  <c r="K70" i="1"/>
  <c r="K16" i="1"/>
  <c r="K34" i="1"/>
  <c r="K33" i="1"/>
  <c r="K45" i="1"/>
  <c r="K87" i="1"/>
  <c r="K99" i="1"/>
  <c r="K32" i="1"/>
  <c r="K75" i="1"/>
  <c r="K41" i="1"/>
  <c r="K83" i="1"/>
  <c r="K107" i="1"/>
  <c r="K24" i="1"/>
  <c r="K44" i="1"/>
  <c r="K86" i="1"/>
  <c r="K29" i="1"/>
  <c r="K53" i="1"/>
  <c r="K95" i="1"/>
  <c r="K19" i="1"/>
  <c r="K36" i="1"/>
  <c r="K48" i="1"/>
  <c r="K67" i="1"/>
  <c r="K64" i="1"/>
  <c r="K80" i="1"/>
  <c r="K93" i="1"/>
  <c r="K77" i="1"/>
  <c r="K88" i="1"/>
  <c r="K94" i="1"/>
  <c r="K100" i="1"/>
  <c r="K106" i="1"/>
  <c r="K112" i="1"/>
  <c r="K113" i="1"/>
  <c r="K73" i="1"/>
  <c r="K114" i="1"/>
  <c r="J116" i="1"/>
  <c r="K30" i="1"/>
  <c r="K46" i="1"/>
  <c r="K58" i="1"/>
  <c r="K59" i="1"/>
  <c r="K23" i="1"/>
  <c r="K39" i="1"/>
  <c r="K55" i="1"/>
  <c r="K116" i="1" l="1"/>
</calcChain>
</file>

<file path=xl/sharedStrings.xml><?xml version="1.0" encoding="utf-8"?>
<sst xmlns="http://schemas.openxmlformats.org/spreadsheetml/2006/main" count="159" uniqueCount="140">
  <si>
    <t>DIVISION OF SOCIAL SERVICES</t>
  </si>
  <si>
    <t>FUNDING SOURCE:  Medicaid Expansion State</t>
  </si>
  <si>
    <t>ALLOCATION PERIOD</t>
  </si>
  <si>
    <t>FROM JANUARY 2024 THRU JUNE 2024 PAYMENT MONTHS</t>
  </si>
  <si>
    <t>FROM DECEMBER 2023 THRU MAY 2024 SERVICE MONTHS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</si>
  <si>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</si>
  <si>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</si>
  <si>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</si>
  <si>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</si>
  <si>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</si>
  <si>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</si>
  <si>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</si>
  <si>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</si>
  <si>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</si>
  <si>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</si>
  <si>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</si>
  <si>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</si>
  <si>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</si>
  <si>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</si>
  <si>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</si>
  <si>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</si>
  <si>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</si>
  <si>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</si>
  <si>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</si>
  <si>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</si>
  <si>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</si>
  <si>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</si>
  <si>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</si>
  <si>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</si>
  <si>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</si>
  <si>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</si>
  <si>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</si>
  <si>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</si>
  <si>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</si>
  <si>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</si>
  <si>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</si>
  <si>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</si>
  <si>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</si>
  <si>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</si>
  <si>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</si>
  <si>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</si>
  <si>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</si>
  <si>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</si>
  <si>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</si>
  <si>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</si>
  <si>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</si>
  <si>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</si>
  <si>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</si>
  <si>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</si>
  <si>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</si>
  <si>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</si>
  <si>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</si>
  <si>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</si>
  <si>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</si>
  <si>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</si>
  <si>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</si>
  <si>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</si>
  <si>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</si>
  <si>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</si>
  <si>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</si>
  <si>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</si>
  <si>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</si>
  <si>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</si>
  <si>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</si>
  <si>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</si>
  <si>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</si>
  <si>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</si>
  <si>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</si>
  <si>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</si>
  <si>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</si>
  <si>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</si>
  <si>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</si>
  <si>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</si>
  <si>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</si>
  <si>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</si>
  <si>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</si>
  <si>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</si>
  <si>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</si>
  <si>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</si>
  <si>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</si>
  <si>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</si>
  <si>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</si>
  <si>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</si>
  <si>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</si>
  <si>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</si>
  <si>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</si>
  <si>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</si>
  <si>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</si>
  <si>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</si>
  <si>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</si>
  <si>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</si>
  <si>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</si>
  <si>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</si>
  <si>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</si>
  <si>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</si>
  <si>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</si>
  <si>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</si>
  <si>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</si>
  <si>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</si>
  <si>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</si>
  <si>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</si>
  <si>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</si>
  <si>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</si>
  <si>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</si>
  <si>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</si>
  <si>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</si>
  <si>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</si>
  <si>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</si>
  <si>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</si>
  <si>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</si>
  <si>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</si>
  <si>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</si>
  <si>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</si>
  <si>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</si>
  <si>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</si>
  <si>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</si>
  <si>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</si>
  <si>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</si>
  <si>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</si>
  <si>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</si>
  <si>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</si>
  <si>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</si>
  <si>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CFDA Number: State Funds</t>
  </si>
  <si>
    <t>CFDA Name:  State Funds</t>
  </si>
  <si>
    <t>Award Name:  State Funds</t>
  </si>
  <si>
    <t>Award Number:  State  Funds</t>
  </si>
  <si>
    <t>Award Date: State Funds</t>
  </si>
  <si>
    <t>Federal Agency:  State Funds</t>
  </si>
  <si>
    <t xml:space="preserve">THIS FUNDING AUTHORIZATION IS CONTINGENT UPON APPROPRIATION BY THE NORTH CAROLINA GENERAL </t>
  </si>
  <si>
    <t>ASSEMBLY.  THESE AMOUNTS ARE CURRENTLY ESTIMATES AND ARE SUBJECT TO CHANGE UPON APPROPRIATION.</t>
  </si>
  <si>
    <t xml:space="preserve">Tracked on XS411:  State Funding 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</si>
  <si>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</si>
  <si>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</si>
  <si>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</si>
  <si>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FUNDING SOURCE: Medicaid Expansion State</t>
  </si>
  <si>
    <t>This funding authorization represents 100% State Funds to be distributed to the counties.</t>
  </si>
  <si>
    <t xml:space="preserve">GRANT INFORMATION: </t>
  </si>
  <si>
    <t>XS411 Heading:  MA Expansion</t>
  </si>
  <si>
    <r>
      <t xml:space="preserve">EFFECTIVE DATE: </t>
    </r>
    <r>
      <rPr>
        <b/>
        <u/>
        <sz val="11"/>
        <rFont val="Times New Roman"/>
        <family val="1"/>
      </rPr>
      <t>12/01/2023</t>
    </r>
  </si>
  <si>
    <r>
      <t xml:space="preserve">AUTHORIZATION NUMBER: </t>
    </r>
    <r>
      <rPr>
        <b/>
        <u/>
        <sz val="11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</si>
</sst>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9" xfId="0" applyFont="1" applyBorder="1"/>
    <xf numFmtId="3" fontId="3" fillId="0" borderId="10" xfId="0" applyNumberFormat="1" applyFont="1" applyBorder="1"/>
    <xf numFmtId="3" fontId="3" fillId="0" borderId="10" xfId="1" applyNumberFormat="1" applyFon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3" fillId="0" borderId="8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3" fontId="3" fillId="0" borderId="9" xfId="0" applyNumberFormat="1" applyFont="1" applyBorder="1"/>
    <xf numFmtId="0" fontId="3" fillId="0" borderId="12" xfId="0" quotePrefix="1" applyFont="1" applyBorder="1" applyAlignment="1">
      <alignment horizontal="center"/>
    </xf>
    <xf numFmtId="0" fontId="3" fillId="0" borderId="13" xfId="0" applyFont="1" applyBorder="1"/>
    <xf numFmtId="3" fontId="3" fillId="0" borderId="13" xfId="0" applyNumberFormat="1" applyFont="1" applyBorder="1"/>
    <xf numFmtId="3" fontId="3" fillId="0" borderId="13" xfId="1" applyNumberFormat="1" applyFont="1" applyBorder="1" applyAlignment="1">
      <alignment horizontal="right"/>
    </xf>
    <xf numFmtId="3" fontId="3" fillId="0" borderId="12" xfId="1" applyNumberFormat="1" applyFont="1" applyBorder="1" applyAlignment="1">
      <alignment horizontal="right"/>
    </xf>
    <xf numFmtId="0" fontId="3" fillId="0" borderId="6" xfId="0" applyFont="1" applyBorder="1"/>
    <xf numFmtId="164" fontId="3" fillId="0" borderId="7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8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3" fontId="3" fillId="0" borderId="15" xfId="2" applyNumberFormat="1" applyFont="1" applyBorder="1"/>
    <xf numFmtId="3" fontId="3" fillId="0" borderId="14" xfId="2" applyNumberFormat="1" applyFont="1" applyBorder="1" applyAlignment="1"/>
    <xf numFmtId="3" fontId="3" fillId="0" borderId="15" xfId="2" applyNumberFormat="1" applyFont="1" applyBorder="1" applyAlignment="1"/>
    <xf numFmtId="0" fontId="0" fillId="0" borderId="16" xfId="0" applyBorder="1"/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1" applyNumberFormat="1" applyFont="1" applyBorder="1" applyAlignment="1">
      <alignment horizontal="center" wrapText="1"/>
    </xf>
    <xf numFmtId="164" fontId="3" fillId="0" borderId="6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7" fillId="0" borderId="0" xfId="0" applyFont="1" applyAlignment="1">
      <alignment horizontal="left" wrapText="1"/>
    </xf>
    <xf numFmtId="43" fontId="9" fillId="0" borderId="0" xfId="1" applyFont="1" applyFill="1" applyBorder="1" applyAlignment="1"/>
    <xf numFmtId="0" fontId="9" fillId="0" borderId="0" xfId="0" applyFont="1"/>
    <xf numFmtId="164" fontId="9" fillId="0" borderId="0" xfId="1" applyNumberFormat="1" applyFont="1" applyBorder="1" applyAlignment="1"/>
    <xf numFmtId="43" fontId="9" fillId="0" borderId="0" xfId="1" applyFont="1" applyBorder="1" applyAlignment="1"/>
    <xf numFmtId="0" fontId="7" fillId="0" borderId="0" xfId="0" applyFont="1" applyAlignment="1">
      <alignment vertical="center"/>
    </xf>
    <xf numFmtId="43" fontId="7" fillId="0" borderId="0" xfId="1" applyFont="1" applyBorder="1" applyAlignment="1"/>
    <xf numFmtId="0" fontId="9" fillId="0" borderId="0" xfId="0" applyFont="1" applyAlignment="1">
      <alignment horizontal="left"/>
    </xf>
    <xf numFmtId="165" fontId="10" fillId="0" borderId="17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440570</xdr:colOff>
      <xdr:row>7</xdr:row>
      <xdr:rowOff>112568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E18A2251-7825-42C4-99F7-2894A171F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547" cy="1454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190499</xdr:rowOff>
    </xdr:from>
    <xdr:to>
      <xdr:col>5</xdr:col>
      <xdr:colOff>0</xdr:colOff>
      <xdr:row>144</xdr:row>
      <xdr:rowOff>173793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F9AA97-5D76-6AE1-ADDE-DAE6897A1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62000"/>
        </a:blip>
        <a:stretch>
          <a:fillRect/>
        </a:stretch>
      </xdr:blipFill>
      <xdr:spPr>
        <a:xfrm>
          <a:off x="409575" y="27079574"/>
          <a:ext cx="2676525" cy="754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C2C1-4E1D-4472-869B-4912A92F39C7}">
  <dimension ref="A1:N143"/>
  <sheetViews>
    <sheetView tabSelected="1" topLeftCell="A19" zoomScaleNormal="100" workbookViewId="0">
      <selection activeCell="I141" sqref="I141"/>
    </sheetView>
  </sheetViews>
  <sheetFormatPr defaultRowHeight="15" x14ac:dyDescent="0.25"/>
  <cols>
    <col min="1" max="1" width="6.140625" customWidth="1"/>
    <col min="2" max="2" width="14.140625" customWidth="1"/>
    <col min="3" max="3" width="7.85546875" customWidth="1"/>
    <col min="4" max="4" width="10.28515625" customWidth="1"/>
    <col min="5" max="5" width="7.85546875" customWidth="1"/>
    <col min="6" max="6" width="7.7109375" customWidth="1"/>
    <col min="7" max="7" width="7.28515625" customWidth="1"/>
    <col min="8" max="8" width="8.28515625" customWidth="1"/>
    <col min="9" max="9" width="7.5703125" customWidth="1"/>
    <col min="11" max="11" width="9.5703125" customWidth="1"/>
  </cols>
  <sheetData>
    <row r="1" spans="1:11" ht="15.75" x14ac:dyDescent="0.25">
      <c r="A1" s="47"/>
      <c r="B1" s="47"/>
      <c r="C1" s="47"/>
      <c r="D1" s="34" t="s">
        <v>0</v>
      </c>
      <c r="E1" s="33"/>
      <c r="F1" s="33"/>
      <c r="G1" s="33"/>
      <c r="H1" s="33"/>
      <c r="I1" s="33"/>
      <c r="J1" s="33"/>
      <c r="K1" s="47"/>
    </row>
    <row r="2" spans="1:11" x14ac:dyDescent="0.25">
      <c r="A2" s="47"/>
      <c r="B2" s="47"/>
      <c r="C2" s="47"/>
      <c r="D2" s="33"/>
      <c r="E2" s="33"/>
      <c r="F2" s="33"/>
      <c r="G2" s="33"/>
      <c r="H2" s="33"/>
      <c r="I2" s="33"/>
      <c r="J2" s="33"/>
      <c r="K2" s="47"/>
    </row>
    <row r="3" spans="1:11" x14ac:dyDescent="0.25">
      <c r="A3" s="47"/>
      <c r="B3" s="47"/>
      <c r="C3" s="47"/>
      <c r="D3" s="49" t="s">
        <v>1</v>
      </c>
      <c r="E3" s="33"/>
      <c r="F3" s="33"/>
      <c r="G3" s="33"/>
      <c r="H3" s="33"/>
      <c r="I3" s="33"/>
      <c r="J3" s="33"/>
      <c r="K3" s="47"/>
    </row>
    <row r="4" spans="1:11" x14ac:dyDescent="0.25">
      <c r="A4" s="47"/>
      <c r="B4" s="47"/>
      <c r="C4" s="47"/>
      <c r="D4" s="49" t="s">
        <v>138</v>
      </c>
      <c r="E4" s="33"/>
      <c r="F4" s="33"/>
      <c r="G4" s="33"/>
      <c r="H4" s="33"/>
      <c r="I4" s="33"/>
      <c r="J4" s="33"/>
      <c r="K4" s="47"/>
    </row>
    <row r="5" spans="1:11" x14ac:dyDescent="0.25">
      <c r="A5" s="47"/>
      <c r="B5" s="47"/>
      <c r="C5" s="47"/>
      <c r="D5" s="49" t="s">
        <v>139</v>
      </c>
      <c r="E5" s="33"/>
      <c r="F5" s="33"/>
      <c r="G5" s="33"/>
      <c r="H5" s="33"/>
      <c r="I5" s="33"/>
      <c r="J5" s="33"/>
      <c r="K5" s="47"/>
    </row>
    <row r="6" spans="1:11" x14ac:dyDescent="0.25">
      <c r="A6" s="47"/>
      <c r="B6" s="47"/>
      <c r="C6" s="47"/>
      <c r="D6" s="33"/>
      <c r="E6" s="33"/>
      <c r="F6" s="33"/>
      <c r="G6" s="33"/>
      <c r="H6" s="33"/>
      <c r="I6" s="33"/>
      <c r="J6" s="33"/>
      <c r="K6" s="47"/>
    </row>
    <row r="7" spans="1:11" x14ac:dyDescent="0.25">
      <c r="A7" s="47"/>
      <c r="B7" s="47"/>
      <c r="C7" s="47"/>
      <c r="D7" s="50" t="s">
        <v>2</v>
      </c>
      <c r="E7" s="33"/>
      <c r="F7" s="33"/>
      <c r="G7" s="33"/>
      <c r="H7" s="33"/>
      <c r="I7" s="33"/>
      <c r="J7" s="33"/>
      <c r="K7" s="47"/>
    </row>
    <row r="8" spans="1:11" x14ac:dyDescent="0.25">
      <c r="A8" s="47"/>
      <c r="B8" s="47"/>
      <c r="C8" s="47"/>
      <c r="D8" s="49" t="s">
        <v>4</v>
      </c>
      <c r="E8" s="33"/>
      <c r="F8" s="33"/>
      <c r="G8" s="33"/>
      <c r="H8" s="33"/>
      <c r="I8" s="33"/>
      <c r="J8" s="33"/>
      <c r="K8" s="47"/>
    </row>
    <row r="9" spans="1:11" x14ac:dyDescent="0.25">
      <c r="A9" s="47"/>
      <c r="B9" s="47"/>
      <c r="C9" s="47"/>
      <c r="D9" s="49" t="s">
        <v>3</v>
      </c>
      <c r="E9" s="33"/>
      <c r="F9" s="33"/>
      <c r="G9" s="33"/>
      <c r="H9" s="33"/>
      <c r="I9" s="33"/>
      <c r="J9" s="33"/>
      <c r="K9" s="47"/>
    </row>
    <row r="10" spans="1:11" ht="11.25" customHeigh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1" ht="9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5">
      <c r="A12" s="1"/>
      <c r="B12" s="1"/>
      <c r="C12" s="36" t="s">
        <v>5</v>
      </c>
      <c r="D12" s="37"/>
      <c r="E12" s="38"/>
      <c r="F12" s="39" t="s">
        <v>6</v>
      </c>
      <c r="G12" s="37"/>
      <c r="H12" s="38"/>
      <c r="I12" s="39" t="s">
        <v>7</v>
      </c>
      <c r="J12" s="37"/>
      <c r="K12" s="38"/>
    </row>
    <row r="13" spans="1:11" x14ac:dyDescent="0.25">
      <c r="A13" s="2" t="s">
        <v>8</v>
      </c>
      <c r="B13" s="2" t="s">
        <v>9</v>
      </c>
      <c r="C13" s="2" t="s">
        <v>10</v>
      </c>
      <c r="D13" s="3" t="s">
        <v>11</v>
      </c>
      <c r="E13" s="3" t="s">
        <v>12</v>
      </c>
      <c r="F13" s="2" t="s">
        <v>10</v>
      </c>
      <c r="G13" s="3" t="s">
        <v>11</v>
      </c>
      <c r="H13" s="4" t="s">
        <v>12</v>
      </c>
      <c r="I13" s="5" t="s">
        <v>10</v>
      </c>
      <c r="J13" s="3" t="s">
        <v>11</v>
      </c>
      <c r="K13" s="6" t="s">
        <v>12</v>
      </c>
    </row>
    <row r="14" spans="1:11" x14ac:dyDescent="0.25">
      <c r="A14" s="7" t="s">
        <v>13</v>
      </c>
      <c r="B14" s="8" t="s">
        <v>14</v>
      </c>
      <c r="C14" s="9">
        <v>0</v>
      </c>
      <c r="D14" s="10">
        <v>156453.21446329934</v>
      </c>
      <c r="E14" s="10">
        <v>0</v>
      </c>
      <c r="F14" s="10">
        <v>0</v>
      </c>
      <c r="G14" s="10">
        <v>0</v>
      </c>
      <c r="H14" s="11">
        <v>0</v>
      </c>
      <c r="I14" s="12">
        <f>C14+F14</f>
        <v>0</v>
      </c>
      <c r="J14" s="13">
        <f>D14+G14</f>
        <v>156453.21446329934</v>
      </c>
      <c r="K14" s="10">
        <f>SUM(I14:J14)</f>
        <v>156453.21446329934</v>
      </c>
    </row>
    <row r="15" spans="1:11" x14ac:dyDescent="0.25">
      <c r="A15" s="7" t="s">
        <v>15</v>
      </c>
      <c r="B15" s="8" t="s">
        <v>16</v>
      </c>
      <c r="C15" s="14">
        <v>0</v>
      </c>
      <c r="D15" s="13">
        <v>54829.251892267741</v>
      </c>
      <c r="E15" s="13">
        <v>0</v>
      </c>
      <c r="F15" s="13">
        <v>0</v>
      </c>
      <c r="G15" s="13">
        <v>0</v>
      </c>
      <c r="H15" s="12">
        <v>0</v>
      </c>
      <c r="I15" s="12">
        <v>0</v>
      </c>
      <c r="J15" s="13">
        <f t="shared" ref="J15:J60" si="0">D15+G15</f>
        <v>54829.251892267741</v>
      </c>
      <c r="K15" s="13">
        <f t="shared" ref="K15:K60" si="1">SUM(I15:J15)</f>
        <v>54829.251892267741</v>
      </c>
    </row>
    <row r="16" spans="1:11" x14ac:dyDescent="0.25">
      <c r="A16" s="7" t="s">
        <v>17</v>
      </c>
      <c r="B16" s="8" t="s">
        <v>18</v>
      </c>
      <c r="C16" s="14">
        <v>0</v>
      </c>
      <c r="D16" s="13">
        <v>37869.122583374992</v>
      </c>
      <c r="E16" s="13">
        <v>0</v>
      </c>
      <c r="F16" s="13">
        <v>0</v>
      </c>
      <c r="G16" s="13">
        <v>0</v>
      </c>
      <c r="H16" s="12">
        <v>0</v>
      </c>
      <c r="I16" s="12">
        <f t="shared" ref="I16:I60" si="2">C16+F16</f>
        <v>0</v>
      </c>
      <c r="J16" s="13">
        <f t="shared" si="0"/>
        <v>37869.122583374992</v>
      </c>
      <c r="K16" s="13">
        <f t="shared" si="1"/>
        <v>37869.122583374992</v>
      </c>
    </row>
    <row r="17" spans="1:11" x14ac:dyDescent="0.25">
      <c r="A17" s="7" t="s">
        <v>19</v>
      </c>
      <c r="B17" s="8" t="s">
        <v>20</v>
      </c>
      <c r="C17" s="14">
        <v>0</v>
      </c>
      <c r="D17" s="13">
        <v>52817.153102214128</v>
      </c>
      <c r="E17" s="13">
        <v>0</v>
      </c>
      <c r="F17" s="13">
        <v>0</v>
      </c>
      <c r="G17" s="13">
        <v>0</v>
      </c>
      <c r="H17" s="12">
        <v>0</v>
      </c>
      <c r="I17" s="12">
        <f t="shared" si="2"/>
        <v>0</v>
      </c>
      <c r="J17" s="13">
        <f t="shared" si="0"/>
        <v>52817.153102214128</v>
      </c>
      <c r="K17" s="13">
        <f t="shared" si="1"/>
        <v>52817.153102214128</v>
      </c>
    </row>
    <row r="18" spans="1:11" x14ac:dyDescent="0.25">
      <c r="A18" s="7" t="s">
        <v>21</v>
      </c>
      <c r="B18" s="8" t="s">
        <v>22</v>
      </c>
      <c r="C18" s="14">
        <v>0</v>
      </c>
      <c r="D18" s="13">
        <v>46556.766011003921</v>
      </c>
      <c r="E18" s="13">
        <v>0</v>
      </c>
      <c r="F18" s="13">
        <v>0</v>
      </c>
      <c r="G18" s="13">
        <v>0</v>
      </c>
      <c r="H18" s="12">
        <v>0</v>
      </c>
      <c r="I18" s="12">
        <f t="shared" si="2"/>
        <v>0</v>
      </c>
      <c r="J18" s="13">
        <f t="shared" si="0"/>
        <v>46556.766011003921</v>
      </c>
      <c r="K18" s="13">
        <f t="shared" si="1"/>
        <v>46556.766011003921</v>
      </c>
    </row>
    <row r="19" spans="1:11" x14ac:dyDescent="0.25">
      <c r="A19" s="7" t="s">
        <v>23</v>
      </c>
      <c r="B19" s="8" t="s">
        <v>24</v>
      </c>
      <c r="C19" s="14">
        <v>0</v>
      </c>
      <c r="D19" s="13">
        <v>39645.336403902984</v>
      </c>
      <c r="E19" s="13">
        <v>0</v>
      </c>
      <c r="F19" s="13">
        <v>0</v>
      </c>
      <c r="G19" s="13">
        <v>0</v>
      </c>
      <c r="H19" s="12">
        <v>0</v>
      </c>
      <c r="I19" s="12">
        <f t="shared" si="2"/>
        <v>0</v>
      </c>
      <c r="J19" s="13">
        <f t="shared" si="0"/>
        <v>39645.336403902984</v>
      </c>
      <c r="K19" s="13">
        <f t="shared" si="1"/>
        <v>39645.336403902984</v>
      </c>
    </row>
    <row r="20" spans="1:11" x14ac:dyDescent="0.25">
      <c r="A20" s="7" t="s">
        <v>25</v>
      </c>
      <c r="B20" s="8" t="s">
        <v>26</v>
      </c>
      <c r="C20" s="14">
        <v>0</v>
      </c>
      <c r="D20" s="13">
        <v>66842.873390208057</v>
      </c>
      <c r="E20" s="13">
        <v>0</v>
      </c>
      <c r="F20" s="13">
        <v>0</v>
      </c>
      <c r="G20" s="13">
        <v>0</v>
      </c>
      <c r="H20" s="12">
        <v>0</v>
      </c>
      <c r="I20" s="12">
        <f t="shared" si="2"/>
        <v>0</v>
      </c>
      <c r="J20" s="13">
        <f t="shared" si="0"/>
        <v>66842.873390208057</v>
      </c>
      <c r="K20" s="13">
        <f t="shared" si="1"/>
        <v>66842.873390208057</v>
      </c>
    </row>
    <row r="21" spans="1:11" x14ac:dyDescent="0.25">
      <c r="A21" s="7" t="s">
        <v>27</v>
      </c>
      <c r="B21" s="8" t="s">
        <v>28</v>
      </c>
      <c r="C21" s="14">
        <v>0</v>
      </c>
      <c r="D21" s="13">
        <v>46752.550535710194</v>
      </c>
      <c r="E21" s="13">
        <v>0</v>
      </c>
      <c r="F21" s="13">
        <v>0</v>
      </c>
      <c r="G21" s="13">
        <v>0</v>
      </c>
      <c r="H21" s="12">
        <v>0</v>
      </c>
      <c r="I21" s="12">
        <f t="shared" si="2"/>
        <v>0</v>
      </c>
      <c r="J21" s="13">
        <f t="shared" si="0"/>
        <v>46752.550535710194</v>
      </c>
      <c r="K21" s="13">
        <f t="shared" si="1"/>
        <v>46752.550535710194</v>
      </c>
    </row>
    <row r="22" spans="1:11" x14ac:dyDescent="0.25">
      <c r="A22" s="7" t="s">
        <v>29</v>
      </c>
      <c r="B22" s="8" t="s">
        <v>30</v>
      </c>
      <c r="C22" s="14">
        <v>0</v>
      </c>
      <c r="D22" s="13">
        <v>60289.988936786067</v>
      </c>
      <c r="E22" s="13">
        <v>0</v>
      </c>
      <c r="F22" s="13">
        <v>0</v>
      </c>
      <c r="G22" s="13">
        <v>0</v>
      </c>
      <c r="H22" s="12">
        <v>0</v>
      </c>
      <c r="I22" s="12">
        <f t="shared" si="2"/>
        <v>0</v>
      </c>
      <c r="J22" s="13">
        <f t="shared" si="0"/>
        <v>60289.988936786067</v>
      </c>
      <c r="K22" s="13">
        <f t="shared" si="1"/>
        <v>60289.988936786067</v>
      </c>
    </row>
    <row r="23" spans="1:11" x14ac:dyDescent="0.25">
      <c r="A23" s="7">
        <v>10</v>
      </c>
      <c r="B23" s="8" t="s">
        <v>31</v>
      </c>
      <c r="C23" s="14">
        <v>0</v>
      </c>
      <c r="D23" s="13">
        <v>108835.11566516057</v>
      </c>
      <c r="E23" s="13">
        <v>0</v>
      </c>
      <c r="F23" s="13">
        <v>0</v>
      </c>
      <c r="G23" s="13">
        <v>0</v>
      </c>
      <c r="H23" s="12">
        <v>0</v>
      </c>
      <c r="I23" s="12">
        <f t="shared" si="2"/>
        <v>0</v>
      </c>
      <c r="J23" s="13">
        <f t="shared" si="0"/>
        <v>108835.11566516057</v>
      </c>
      <c r="K23" s="13">
        <f t="shared" si="1"/>
        <v>108835.11566516057</v>
      </c>
    </row>
    <row r="24" spans="1:11" x14ac:dyDescent="0.25">
      <c r="A24" s="7">
        <v>11</v>
      </c>
      <c r="B24" s="8" t="s">
        <v>32</v>
      </c>
      <c r="C24" s="14">
        <v>0</v>
      </c>
      <c r="D24" s="13">
        <v>175147.0982982055</v>
      </c>
      <c r="E24" s="13">
        <v>0</v>
      </c>
      <c r="F24" s="13">
        <v>0</v>
      </c>
      <c r="G24" s="13">
        <v>0</v>
      </c>
      <c r="H24" s="12">
        <v>0</v>
      </c>
      <c r="I24" s="12">
        <f t="shared" si="2"/>
        <v>0</v>
      </c>
      <c r="J24" s="13">
        <f t="shared" si="0"/>
        <v>175147.0982982055</v>
      </c>
      <c r="K24" s="13">
        <f t="shared" si="1"/>
        <v>175147.0982982055</v>
      </c>
    </row>
    <row r="25" spans="1:11" x14ac:dyDescent="0.25">
      <c r="A25" s="7">
        <v>12</v>
      </c>
      <c r="B25" s="8" t="s">
        <v>33</v>
      </c>
      <c r="C25" s="14">
        <v>0</v>
      </c>
      <c r="D25" s="13">
        <v>96017.126421137888</v>
      </c>
      <c r="E25" s="13">
        <v>0</v>
      </c>
      <c r="F25" s="13">
        <v>0</v>
      </c>
      <c r="G25" s="13">
        <v>0</v>
      </c>
      <c r="H25" s="12">
        <v>0</v>
      </c>
      <c r="I25" s="12">
        <f t="shared" si="2"/>
        <v>0</v>
      </c>
      <c r="J25" s="13">
        <f t="shared" si="0"/>
        <v>96017.126421137888</v>
      </c>
      <c r="K25" s="13">
        <f t="shared" si="1"/>
        <v>96017.126421137888</v>
      </c>
    </row>
    <row r="26" spans="1:11" x14ac:dyDescent="0.25">
      <c r="A26" s="7">
        <v>13</v>
      </c>
      <c r="B26" s="8" t="s">
        <v>34</v>
      </c>
      <c r="C26" s="14">
        <v>0</v>
      </c>
      <c r="D26" s="13">
        <v>167030.29649682858</v>
      </c>
      <c r="E26" s="13">
        <v>0</v>
      </c>
      <c r="F26" s="13">
        <v>0</v>
      </c>
      <c r="G26" s="13">
        <v>0</v>
      </c>
      <c r="H26" s="12">
        <v>0</v>
      </c>
      <c r="I26" s="12">
        <f t="shared" si="2"/>
        <v>0</v>
      </c>
      <c r="J26" s="13">
        <f t="shared" si="0"/>
        <v>167030.29649682858</v>
      </c>
      <c r="K26" s="13">
        <f t="shared" si="1"/>
        <v>167030.29649682858</v>
      </c>
    </row>
    <row r="27" spans="1:11" x14ac:dyDescent="0.25">
      <c r="A27" s="7">
        <v>14</v>
      </c>
      <c r="B27" s="8" t="s">
        <v>35</v>
      </c>
      <c r="C27" s="14">
        <v>0</v>
      </c>
      <c r="D27" s="13">
        <v>95561.868429953407</v>
      </c>
      <c r="E27" s="13">
        <v>0</v>
      </c>
      <c r="F27" s="13">
        <v>0</v>
      </c>
      <c r="G27" s="13">
        <v>0</v>
      </c>
      <c r="H27" s="12">
        <v>0</v>
      </c>
      <c r="I27" s="12">
        <f t="shared" si="2"/>
        <v>0</v>
      </c>
      <c r="J27" s="13">
        <f t="shared" si="0"/>
        <v>95561.868429953407</v>
      </c>
      <c r="K27" s="13">
        <f t="shared" si="1"/>
        <v>95561.868429953407</v>
      </c>
    </row>
    <row r="28" spans="1:11" x14ac:dyDescent="0.25">
      <c r="A28" s="7">
        <v>15</v>
      </c>
      <c r="B28" s="8" t="s">
        <v>36</v>
      </c>
      <c r="C28" s="14">
        <v>0</v>
      </c>
      <c r="D28" s="13">
        <v>34219.982104813513</v>
      </c>
      <c r="E28" s="13">
        <v>0</v>
      </c>
      <c r="F28" s="13">
        <v>0</v>
      </c>
      <c r="G28" s="13">
        <v>0</v>
      </c>
      <c r="H28" s="12">
        <v>0</v>
      </c>
      <c r="I28" s="12">
        <f t="shared" si="2"/>
        <v>0</v>
      </c>
      <c r="J28" s="13">
        <f t="shared" si="0"/>
        <v>34219.982104813513</v>
      </c>
      <c r="K28" s="13">
        <f t="shared" si="1"/>
        <v>34219.982104813513</v>
      </c>
    </row>
    <row r="29" spans="1:11" x14ac:dyDescent="0.25">
      <c r="A29" s="7">
        <v>16</v>
      </c>
      <c r="B29" s="8" t="s">
        <v>37</v>
      </c>
      <c r="C29" s="14">
        <v>0</v>
      </c>
      <c r="D29" s="13">
        <v>65944.1516563154</v>
      </c>
      <c r="E29" s="13">
        <v>0</v>
      </c>
      <c r="F29" s="13">
        <v>0</v>
      </c>
      <c r="G29" s="13">
        <v>0</v>
      </c>
      <c r="H29" s="12">
        <v>0</v>
      </c>
      <c r="I29" s="12">
        <f t="shared" si="2"/>
        <v>0</v>
      </c>
      <c r="J29" s="13">
        <f t="shared" si="0"/>
        <v>65944.1516563154</v>
      </c>
      <c r="K29" s="13">
        <f t="shared" si="1"/>
        <v>65944.1516563154</v>
      </c>
    </row>
    <row r="30" spans="1:11" x14ac:dyDescent="0.25">
      <c r="A30" s="7">
        <v>17</v>
      </c>
      <c r="B30" s="8" t="s">
        <v>38</v>
      </c>
      <c r="C30" s="14">
        <v>0</v>
      </c>
      <c r="D30" s="13">
        <v>47519.176686668492</v>
      </c>
      <c r="E30" s="13">
        <v>0</v>
      </c>
      <c r="F30" s="13">
        <v>0</v>
      </c>
      <c r="G30" s="13">
        <v>0</v>
      </c>
      <c r="H30" s="12">
        <v>0</v>
      </c>
      <c r="I30" s="12">
        <f t="shared" si="2"/>
        <v>0</v>
      </c>
      <c r="J30" s="13">
        <f t="shared" si="0"/>
        <v>47519.176686668492</v>
      </c>
      <c r="K30" s="13">
        <f t="shared" si="1"/>
        <v>47519.176686668492</v>
      </c>
    </row>
    <row r="31" spans="1:11" x14ac:dyDescent="0.25">
      <c r="A31" s="7">
        <v>18</v>
      </c>
      <c r="B31" s="8" t="s">
        <v>39</v>
      </c>
      <c r="C31" s="14">
        <v>0</v>
      </c>
      <c r="D31" s="13">
        <v>137676.77088905926</v>
      </c>
      <c r="E31" s="13">
        <v>0</v>
      </c>
      <c r="F31" s="13">
        <v>0</v>
      </c>
      <c r="G31" s="13">
        <v>0</v>
      </c>
      <c r="H31" s="12">
        <v>0</v>
      </c>
      <c r="I31" s="12">
        <f t="shared" si="2"/>
        <v>0</v>
      </c>
      <c r="J31" s="13">
        <f t="shared" si="0"/>
        <v>137676.77088905926</v>
      </c>
      <c r="K31" s="13">
        <f t="shared" si="1"/>
        <v>137676.77088905926</v>
      </c>
    </row>
    <row r="32" spans="1:11" x14ac:dyDescent="0.25">
      <c r="A32" s="7">
        <v>19</v>
      </c>
      <c r="B32" s="8" t="s">
        <v>40</v>
      </c>
      <c r="C32" s="14">
        <v>0</v>
      </c>
      <c r="D32" s="13">
        <v>60874.983661209619</v>
      </c>
      <c r="E32" s="13">
        <v>0</v>
      </c>
      <c r="F32" s="13">
        <v>0</v>
      </c>
      <c r="G32" s="13">
        <v>0</v>
      </c>
      <c r="H32" s="12">
        <v>0</v>
      </c>
      <c r="I32" s="12">
        <f t="shared" si="2"/>
        <v>0</v>
      </c>
      <c r="J32" s="13">
        <f t="shared" si="0"/>
        <v>60874.983661209619</v>
      </c>
      <c r="K32" s="13">
        <f t="shared" si="1"/>
        <v>60874.983661209619</v>
      </c>
    </row>
    <row r="33" spans="1:11" x14ac:dyDescent="0.25">
      <c r="A33" s="7">
        <v>20</v>
      </c>
      <c r="B33" s="8" t="s">
        <v>41</v>
      </c>
      <c r="C33" s="14">
        <v>0</v>
      </c>
      <c r="D33" s="13">
        <v>52000.991107655456</v>
      </c>
      <c r="E33" s="13">
        <v>0</v>
      </c>
      <c r="F33" s="13">
        <v>0</v>
      </c>
      <c r="G33" s="13">
        <v>0</v>
      </c>
      <c r="H33" s="12">
        <v>0</v>
      </c>
      <c r="I33" s="12">
        <f t="shared" si="2"/>
        <v>0</v>
      </c>
      <c r="J33" s="13">
        <f t="shared" si="0"/>
        <v>52000.991107655456</v>
      </c>
      <c r="K33" s="13">
        <f t="shared" si="1"/>
        <v>52000.991107655456</v>
      </c>
    </row>
    <row r="34" spans="1:11" x14ac:dyDescent="0.25">
      <c r="A34" s="7">
        <v>21</v>
      </c>
      <c r="B34" s="8" t="s">
        <v>42</v>
      </c>
      <c r="C34" s="14">
        <v>0</v>
      </c>
      <c r="D34" s="13">
        <v>40662.000622558451</v>
      </c>
      <c r="E34" s="13">
        <v>0</v>
      </c>
      <c r="F34" s="13">
        <v>0</v>
      </c>
      <c r="G34" s="13">
        <v>0</v>
      </c>
      <c r="H34" s="12">
        <v>0</v>
      </c>
      <c r="I34" s="12">
        <f t="shared" si="2"/>
        <v>0</v>
      </c>
      <c r="J34" s="13">
        <f t="shared" si="0"/>
        <v>40662.000622558451</v>
      </c>
      <c r="K34" s="13">
        <f t="shared" si="1"/>
        <v>40662.000622558451</v>
      </c>
    </row>
    <row r="35" spans="1:11" x14ac:dyDescent="0.25">
      <c r="A35" s="7">
        <v>22</v>
      </c>
      <c r="B35" s="8" t="s">
        <v>43</v>
      </c>
      <c r="C35" s="14">
        <v>0</v>
      </c>
      <c r="D35" s="13">
        <v>37640.31416293513</v>
      </c>
      <c r="E35" s="13">
        <v>0</v>
      </c>
      <c r="F35" s="13">
        <v>0</v>
      </c>
      <c r="G35" s="13">
        <v>0</v>
      </c>
      <c r="H35" s="12">
        <v>0</v>
      </c>
      <c r="I35" s="12">
        <f t="shared" si="2"/>
        <v>0</v>
      </c>
      <c r="J35" s="13">
        <f t="shared" si="0"/>
        <v>37640.31416293513</v>
      </c>
      <c r="K35" s="13">
        <f t="shared" si="1"/>
        <v>37640.31416293513</v>
      </c>
    </row>
    <row r="36" spans="1:11" x14ac:dyDescent="0.25">
      <c r="A36" s="7">
        <v>23</v>
      </c>
      <c r="B36" s="8" t="s">
        <v>44</v>
      </c>
      <c r="C36" s="14">
        <v>0</v>
      </c>
      <c r="D36" s="13">
        <v>121360.6075469715</v>
      </c>
      <c r="E36" s="13">
        <v>0</v>
      </c>
      <c r="F36" s="13">
        <v>0</v>
      </c>
      <c r="G36" s="13">
        <v>0</v>
      </c>
      <c r="H36" s="12">
        <v>0</v>
      </c>
      <c r="I36" s="12">
        <f t="shared" si="2"/>
        <v>0</v>
      </c>
      <c r="J36" s="13">
        <f t="shared" si="0"/>
        <v>121360.6075469715</v>
      </c>
      <c r="K36" s="13">
        <f t="shared" si="1"/>
        <v>121360.6075469715</v>
      </c>
    </row>
    <row r="37" spans="1:11" x14ac:dyDescent="0.25">
      <c r="A37" s="7">
        <v>24</v>
      </c>
      <c r="B37" s="8" t="s">
        <v>45</v>
      </c>
      <c r="C37" s="14">
        <v>0</v>
      </c>
      <c r="D37" s="13">
        <v>82029.147728268057</v>
      </c>
      <c r="E37" s="13">
        <v>0</v>
      </c>
      <c r="F37" s="13">
        <v>0</v>
      </c>
      <c r="G37" s="13">
        <v>0</v>
      </c>
      <c r="H37" s="12">
        <v>0</v>
      </c>
      <c r="I37" s="12">
        <f t="shared" si="2"/>
        <v>0</v>
      </c>
      <c r="J37" s="13">
        <f t="shared" si="0"/>
        <v>82029.147728268057</v>
      </c>
      <c r="K37" s="13">
        <f t="shared" si="1"/>
        <v>82029.147728268057</v>
      </c>
    </row>
    <row r="38" spans="1:11" x14ac:dyDescent="0.25">
      <c r="A38" s="7">
        <v>25</v>
      </c>
      <c r="B38" s="8" t="s">
        <v>46</v>
      </c>
      <c r="C38" s="14">
        <v>0</v>
      </c>
      <c r="D38" s="13">
        <v>96309.623783349656</v>
      </c>
      <c r="E38" s="13">
        <v>0</v>
      </c>
      <c r="F38" s="13">
        <v>0</v>
      </c>
      <c r="G38" s="13">
        <v>0</v>
      </c>
      <c r="H38" s="12">
        <v>0</v>
      </c>
      <c r="I38" s="12">
        <f t="shared" si="2"/>
        <v>0</v>
      </c>
      <c r="J38" s="13">
        <f t="shared" si="0"/>
        <v>96309.623783349656</v>
      </c>
      <c r="K38" s="13">
        <f t="shared" si="1"/>
        <v>96309.623783349656</v>
      </c>
    </row>
    <row r="39" spans="1:11" x14ac:dyDescent="0.25">
      <c r="A39" s="7">
        <v>26</v>
      </c>
      <c r="B39" s="8" t="s">
        <v>47</v>
      </c>
      <c r="C39" s="14">
        <v>0</v>
      </c>
      <c r="D39" s="13">
        <v>323530.53837830265</v>
      </c>
      <c r="E39" s="13">
        <v>0</v>
      </c>
      <c r="F39" s="13">
        <v>0</v>
      </c>
      <c r="G39" s="13">
        <v>0</v>
      </c>
      <c r="H39" s="12">
        <v>0</v>
      </c>
      <c r="I39" s="12">
        <f t="shared" si="2"/>
        <v>0</v>
      </c>
      <c r="J39" s="13">
        <f t="shared" si="0"/>
        <v>323530.53837830265</v>
      </c>
      <c r="K39" s="13">
        <f t="shared" si="1"/>
        <v>323530.53837830265</v>
      </c>
    </row>
    <row r="40" spans="1:11" x14ac:dyDescent="0.25">
      <c r="A40" s="7">
        <v>27</v>
      </c>
      <c r="B40" s="8" t="s">
        <v>48</v>
      </c>
      <c r="C40" s="14">
        <v>0</v>
      </c>
      <c r="D40" s="13">
        <v>41449.856420774042</v>
      </c>
      <c r="E40" s="13">
        <v>0</v>
      </c>
      <c r="F40" s="13">
        <v>0</v>
      </c>
      <c r="G40" s="13">
        <v>0</v>
      </c>
      <c r="H40" s="12">
        <v>0</v>
      </c>
      <c r="I40" s="12">
        <f t="shared" si="2"/>
        <v>0</v>
      </c>
      <c r="J40" s="13">
        <f t="shared" si="0"/>
        <v>41449.856420774042</v>
      </c>
      <c r="K40" s="13">
        <f t="shared" si="1"/>
        <v>41449.856420774042</v>
      </c>
    </row>
    <row r="41" spans="1:11" x14ac:dyDescent="0.25">
      <c r="A41" s="7">
        <v>28</v>
      </c>
      <c r="B41" s="8" t="s">
        <v>49</v>
      </c>
      <c r="C41" s="14">
        <v>0</v>
      </c>
      <c r="D41" s="13">
        <v>46655.83769820469</v>
      </c>
      <c r="E41" s="13">
        <v>0</v>
      </c>
      <c r="F41" s="13">
        <v>0</v>
      </c>
      <c r="G41" s="13">
        <v>0</v>
      </c>
      <c r="H41" s="12">
        <v>0</v>
      </c>
      <c r="I41" s="12">
        <f t="shared" si="2"/>
        <v>0</v>
      </c>
      <c r="J41" s="13">
        <f t="shared" si="0"/>
        <v>46655.83769820469</v>
      </c>
      <c r="K41" s="13">
        <f t="shared" si="1"/>
        <v>46655.83769820469</v>
      </c>
    </row>
    <row r="42" spans="1:11" x14ac:dyDescent="0.25">
      <c r="A42" s="7">
        <v>29</v>
      </c>
      <c r="B42" s="8" t="s">
        <v>50</v>
      </c>
      <c r="C42" s="14">
        <v>0</v>
      </c>
      <c r="D42" s="13">
        <v>151322.71637611694</v>
      </c>
      <c r="E42" s="13">
        <v>0</v>
      </c>
      <c r="F42" s="13">
        <v>0</v>
      </c>
      <c r="G42" s="13">
        <v>0</v>
      </c>
      <c r="H42" s="12">
        <v>0</v>
      </c>
      <c r="I42" s="12">
        <f t="shared" si="2"/>
        <v>0</v>
      </c>
      <c r="J42" s="13">
        <f t="shared" si="0"/>
        <v>151322.71637611694</v>
      </c>
      <c r="K42" s="13">
        <f t="shared" si="1"/>
        <v>151322.71637611694</v>
      </c>
    </row>
    <row r="43" spans="1:11" x14ac:dyDescent="0.25">
      <c r="A43" s="7">
        <v>30</v>
      </c>
      <c r="B43" s="8" t="s">
        <v>51</v>
      </c>
      <c r="C43" s="14">
        <v>0</v>
      </c>
      <c r="D43" s="13">
        <v>54333.893456263919</v>
      </c>
      <c r="E43" s="13">
        <v>0</v>
      </c>
      <c r="F43" s="13">
        <v>0</v>
      </c>
      <c r="G43" s="13">
        <v>0</v>
      </c>
      <c r="H43" s="12">
        <v>0</v>
      </c>
      <c r="I43" s="12">
        <f t="shared" si="2"/>
        <v>0</v>
      </c>
      <c r="J43" s="13">
        <f t="shared" si="0"/>
        <v>54333.893456263919</v>
      </c>
      <c r="K43" s="13">
        <f t="shared" si="1"/>
        <v>54333.893456263919</v>
      </c>
    </row>
    <row r="44" spans="1:11" x14ac:dyDescent="0.25">
      <c r="A44" s="7">
        <v>31</v>
      </c>
      <c r="B44" s="8" t="s">
        <v>52</v>
      </c>
      <c r="C44" s="14">
        <v>0</v>
      </c>
      <c r="D44" s="13">
        <v>79295.240931466018</v>
      </c>
      <c r="E44" s="13">
        <v>0</v>
      </c>
      <c r="F44" s="13">
        <v>0</v>
      </c>
      <c r="G44" s="13">
        <v>0</v>
      </c>
      <c r="H44" s="12">
        <v>0</v>
      </c>
      <c r="I44" s="12">
        <f t="shared" si="2"/>
        <v>0</v>
      </c>
      <c r="J44" s="13">
        <f t="shared" si="0"/>
        <v>79295.240931466018</v>
      </c>
      <c r="K44" s="13">
        <f t="shared" si="1"/>
        <v>79295.240931466018</v>
      </c>
    </row>
    <row r="45" spans="1:11" x14ac:dyDescent="0.25">
      <c r="A45" s="7">
        <v>32</v>
      </c>
      <c r="B45" s="8" t="s">
        <v>53</v>
      </c>
      <c r="C45" s="14">
        <v>0</v>
      </c>
      <c r="D45" s="13">
        <v>212827.36333022951</v>
      </c>
      <c r="E45" s="13">
        <v>0</v>
      </c>
      <c r="F45" s="13">
        <v>0</v>
      </c>
      <c r="G45" s="13">
        <v>0</v>
      </c>
      <c r="H45" s="12">
        <v>0</v>
      </c>
      <c r="I45" s="12">
        <f t="shared" si="2"/>
        <v>0</v>
      </c>
      <c r="J45" s="13">
        <f t="shared" si="0"/>
        <v>212827.36333022951</v>
      </c>
      <c r="K45" s="13">
        <f t="shared" si="1"/>
        <v>212827.36333022951</v>
      </c>
    </row>
    <row r="46" spans="1:11" x14ac:dyDescent="0.25">
      <c r="A46" s="7">
        <v>33</v>
      </c>
      <c r="B46" s="8" t="s">
        <v>54</v>
      </c>
      <c r="C46" s="14">
        <v>0</v>
      </c>
      <c r="D46" s="13">
        <v>87666.798499930606</v>
      </c>
      <c r="E46" s="13">
        <v>0</v>
      </c>
      <c r="F46" s="13">
        <v>0</v>
      </c>
      <c r="G46" s="13">
        <v>0</v>
      </c>
      <c r="H46" s="12">
        <v>0</v>
      </c>
      <c r="I46" s="12">
        <f t="shared" si="2"/>
        <v>0</v>
      </c>
      <c r="J46" s="13">
        <f t="shared" si="0"/>
        <v>87666.798499930606</v>
      </c>
      <c r="K46" s="13">
        <f t="shared" si="1"/>
        <v>87666.798499930606</v>
      </c>
    </row>
    <row r="47" spans="1:11" x14ac:dyDescent="0.25">
      <c r="A47" s="7">
        <v>34</v>
      </c>
      <c r="B47" s="8" t="s">
        <v>55</v>
      </c>
      <c r="C47" s="14">
        <v>0</v>
      </c>
      <c r="D47" s="13">
        <v>300338.32817454275</v>
      </c>
      <c r="E47" s="13">
        <v>0</v>
      </c>
      <c r="F47" s="13">
        <v>0</v>
      </c>
      <c r="G47" s="13">
        <v>0</v>
      </c>
      <c r="H47" s="12">
        <v>0</v>
      </c>
      <c r="I47" s="12">
        <f t="shared" si="2"/>
        <v>0</v>
      </c>
      <c r="J47" s="13">
        <f t="shared" si="0"/>
        <v>300338.32817454275</v>
      </c>
      <c r="K47" s="13">
        <f t="shared" si="1"/>
        <v>300338.32817454275</v>
      </c>
    </row>
    <row r="48" spans="1:11" x14ac:dyDescent="0.25">
      <c r="A48" s="7">
        <v>35</v>
      </c>
      <c r="B48" s="8" t="s">
        <v>56</v>
      </c>
      <c r="C48" s="14">
        <v>0</v>
      </c>
      <c r="D48" s="13">
        <v>77455.33816916612</v>
      </c>
      <c r="E48" s="13">
        <v>0</v>
      </c>
      <c r="F48" s="13">
        <v>0</v>
      </c>
      <c r="G48" s="13">
        <v>0</v>
      </c>
      <c r="H48" s="12">
        <v>0</v>
      </c>
      <c r="I48" s="12">
        <f t="shared" si="2"/>
        <v>0</v>
      </c>
      <c r="J48" s="13">
        <f t="shared" si="0"/>
        <v>77455.33816916612</v>
      </c>
      <c r="K48" s="13">
        <f t="shared" si="1"/>
        <v>77455.33816916612</v>
      </c>
    </row>
    <row r="49" spans="1:11" x14ac:dyDescent="0.25">
      <c r="A49" s="7">
        <v>36</v>
      </c>
      <c r="B49" s="8" t="s">
        <v>57</v>
      </c>
      <c r="C49" s="14">
        <v>0</v>
      </c>
      <c r="D49" s="13">
        <v>203356.58180377554</v>
      </c>
      <c r="E49" s="13">
        <v>0</v>
      </c>
      <c r="F49" s="13">
        <v>0</v>
      </c>
      <c r="G49" s="13">
        <v>0</v>
      </c>
      <c r="H49" s="12">
        <v>0</v>
      </c>
      <c r="I49" s="12">
        <f t="shared" si="2"/>
        <v>0</v>
      </c>
      <c r="J49" s="13">
        <f t="shared" si="0"/>
        <v>203356.58180377554</v>
      </c>
      <c r="K49" s="13">
        <f t="shared" si="1"/>
        <v>203356.58180377554</v>
      </c>
    </row>
    <row r="50" spans="1:11" x14ac:dyDescent="0.25">
      <c r="A50" s="7">
        <v>37</v>
      </c>
      <c r="B50" s="8" t="s">
        <v>58</v>
      </c>
      <c r="C50" s="14">
        <v>0</v>
      </c>
      <c r="D50" s="13">
        <v>36199.056999133536</v>
      </c>
      <c r="E50" s="13">
        <v>0</v>
      </c>
      <c r="F50" s="13">
        <v>0</v>
      </c>
      <c r="G50" s="13">
        <v>0</v>
      </c>
      <c r="H50" s="12">
        <v>0</v>
      </c>
      <c r="I50" s="12">
        <f t="shared" si="2"/>
        <v>0</v>
      </c>
      <c r="J50" s="13">
        <f t="shared" si="0"/>
        <v>36199.056999133536</v>
      </c>
      <c r="K50" s="13">
        <f t="shared" si="1"/>
        <v>36199.056999133536</v>
      </c>
    </row>
    <row r="51" spans="1:11" x14ac:dyDescent="0.25">
      <c r="A51" s="7">
        <v>38</v>
      </c>
      <c r="B51" s="8" t="s">
        <v>59</v>
      </c>
      <c r="C51" s="14">
        <v>0</v>
      </c>
      <c r="D51" s="13">
        <v>37498.783181219755</v>
      </c>
      <c r="E51" s="13">
        <v>0</v>
      </c>
      <c r="F51" s="13">
        <v>0</v>
      </c>
      <c r="G51" s="13">
        <v>0</v>
      </c>
      <c r="H51" s="12">
        <v>0</v>
      </c>
      <c r="I51" s="12">
        <f t="shared" si="2"/>
        <v>0</v>
      </c>
      <c r="J51" s="13">
        <f t="shared" si="0"/>
        <v>37498.783181219755</v>
      </c>
      <c r="K51" s="13">
        <f t="shared" si="1"/>
        <v>37498.783181219755</v>
      </c>
    </row>
    <row r="52" spans="1:11" x14ac:dyDescent="0.25">
      <c r="A52" s="7">
        <v>39</v>
      </c>
      <c r="B52" s="8" t="s">
        <v>60</v>
      </c>
      <c r="C52" s="14">
        <v>0</v>
      </c>
      <c r="D52" s="13">
        <v>69614.521782134194</v>
      </c>
      <c r="E52" s="13">
        <v>0</v>
      </c>
      <c r="F52" s="13">
        <v>0</v>
      </c>
      <c r="G52" s="13">
        <v>0</v>
      </c>
      <c r="H52" s="12">
        <v>0</v>
      </c>
      <c r="I52" s="12">
        <f t="shared" si="2"/>
        <v>0</v>
      </c>
      <c r="J52" s="13">
        <f t="shared" si="0"/>
        <v>69614.521782134194</v>
      </c>
      <c r="K52" s="13">
        <f t="shared" si="1"/>
        <v>69614.521782134194</v>
      </c>
    </row>
    <row r="53" spans="1:11" x14ac:dyDescent="0.25">
      <c r="A53" s="7">
        <v>40</v>
      </c>
      <c r="B53" s="8" t="s">
        <v>61</v>
      </c>
      <c r="C53" s="14">
        <v>0</v>
      </c>
      <c r="D53" s="13">
        <v>46235.962452449065</v>
      </c>
      <c r="E53" s="13">
        <v>0</v>
      </c>
      <c r="F53" s="13">
        <v>0</v>
      </c>
      <c r="G53" s="13">
        <v>0</v>
      </c>
      <c r="H53" s="12">
        <v>0</v>
      </c>
      <c r="I53" s="12">
        <f t="shared" si="2"/>
        <v>0</v>
      </c>
      <c r="J53" s="13">
        <f t="shared" si="0"/>
        <v>46235.962452449065</v>
      </c>
      <c r="K53" s="13">
        <f t="shared" si="1"/>
        <v>46235.962452449065</v>
      </c>
    </row>
    <row r="54" spans="1:11" x14ac:dyDescent="0.25">
      <c r="A54" s="7">
        <v>41</v>
      </c>
      <c r="B54" s="8" t="s">
        <v>62</v>
      </c>
      <c r="C54" s="14">
        <v>0</v>
      </c>
      <c r="D54" s="13">
        <v>423845.33936846699</v>
      </c>
      <c r="E54" s="13">
        <v>0</v>
      </c>
      <c r="F54" s="13">
        <v>0</v>
      </c>
      <c r="G54" s="13">
        <v>0</v>
      </c>
      <c r="H54" s="12">
        <v>0</v>
      </c>
      <c r="I54" s="12">
        <f t="shared" si="2"/>
        <v>0</v>
      </c>
      <c r="J54" s="13">
        <f t="shared" si="0"/>
        <v>423845.33936846699</v>
      </c>
      <c r="K54" s="13">
        <f t="shared" si="1"/>
        <v>423845.33936846699</v>
      </c>
    </row>
    <row r="55" spans="1:11" x14ac:dyDescent="0.25">
      <c r="A55" s="7">
        <v>42</v>
      </c>
      <c r="B55" s="8" t="s">
        <v>63</v>
      </c>
      <c r="C55" s="14">
        <v>0</v>
      </c>
      <c r="D55" s="13">
        <v>79590.097143373045</v>
      </c>
      <c r="E55" s="13">
        <v>0</v>
      </c>
      <c r="F55" s="13">
        <v>0</v>
      </c>
      <c r="G55" s="13">
        <v>0</v>
      </c>
      <c r="H55" s="12">
        <v>0</v>
      </c>
      <c r="I55" s="12">
        <f t="shared" si="2"/>
        <v>0</v>
      </c>
      <c r="J55" s="13">
        <f t="shared" si="0"/>
        <v>79590.097143373045</v>
      </c>
      <c r="K55" s="13">
        <f t="shared" si="1"/>
        <v>79590.097143373045</v>
      </c>
    </row>
    <row r="56" spans="1:11" x14ac:dyDescent="0.25">
      <c r="A56" s="7">
        <v>43</v>
      </c>
      <c r="B56" s="8" t="s">
        <v>64</v>
      </c>
      <c r="C56" s="14">
        <v>0</v>
      </c>
      <c r="D56" s="13">
        <v>125967.44100180703</v>
      </c>
      <c r="E56" s="13">
        <v>0</v>
      </c>
      <c r="F56" s="13">
        <v>0</v>
      </c>
      <c r="G56" s="13">
        <v>0</v>
      </c>
      <c r="H56" s="12">
        <v>0</v>
      </c>
      <c r="I56" s="12">
        <f t="shared" si="2"/>
        <v>0</v>
      </c>
      <c r="J56" s="13">
        <f t="shared" si="0"/>
        <v>125967.44100180703</v>
      </c>
      <c r="K56" s="13">
        <f t="shared" si="1"/>
        <v>125967.44100180703</v>
      </c>
    </row>
    <row r="57" spans="1:11" x14ac:dyDescent="0.25">
      <c r="A57" s="7">
        <v>44</v>
      </c>
      <c r="B57" s="8" t="s">
        <v>65</v>
      </c>
      <c r="C57" s="14">
        <v>0</v>
      </c>
      <c r="D57" s="13">
        <v>71381.300203881168</v>
      </c>
      <c r="E57" s="13">
        <v>0</v>
      </c>
      <c r="F57" s="13">
        <v>0</v>
      </c>
      <c r="G57" s="13">
        <v>0</v>
      </c>
      <c r="H57" s="12">
        <v>0</v>
      </c>
      <c r="I57" s="12">
        <f t="shared" si="2"/>
        <v>0</v>
      </c>
      <c r="J57" s="13">
        <f t="shared" si="0"/>
        <v>71381.300203881168</v>
      </c>
      <c r="K57" s="13">
        <f t="shared" si="1"/>
        <v>71381.300203881168</v>
      </c>
    </row>
    <row r="58" spans="1:11" x14ac:dyDescent="0.25">
      <c r="A58" s="7">
        <v>45</v>
      </c>
      <c r="B58" s="8" t="s">
        <v>66</v>
      </c>
      <c r="C58" s="14">
        <v>0</v>
      </c>
      <c r="D58" s="13">
        <v>88107.903392943525</v>
      </c>
      <c r="E58" s="13">
        <v>0</v>
      </c>
      <c r="F58" s="13">
        <v>0</v>
      </c>
      <c r="G58" s="13">
        <v>0</v>
      </c>
      <c r="H58" s="12">
        <v>0</v>
      </c>
      <c r="I58" s="12">
        <f t="shared" si="2"/>
        <v>0</v>
      </c>
      <c r="J58" s="13">
        <f t="shared" si="0"/>
        <v>88107.903392943525</v>
      </c>
      <c r="K58" s="13">
        <f t="shared" si="1"/>
        <v>88107.903392943525</v>
      </c>
    </row>
    <row r="59" spans="1:11" x14ac:dyDescent="0.25">
      <c r="A59" s="7">
        <v>46</v>
      </c>
      <c r="B59" s="8" t="s">
        <v>67</v>
      </c>
      <c r="C59" s="14">
        <v>0</v>
      </c>
      <c r="D59" s="13">
        <v>49078.376335232904</v>
      </c>
      <c r="E59" s="13">
        <v>0</v>
      </c>
      <c r="F59" s="13">
        <v>0</v>
      </c>
      <c r="G59" s="13">
        <v>0</v>
      </c>
      <c r="H59" s="12">
        <v>0</v>
      </c>
      <c r="I59" s="12">
        <f t="shared" si="2"/>
        <v>0</v>
      </c>
      <c r="J59" s="13">
        <f t="shared" si="0"/>
        <v>49078.376335232904</v>
      </c>
      <c r="K59" s="13">
        <f t="shared" si="1"/>
        <v>49078.376335232904</v>
      </c>
    </row>
    <row r="60" spans="1:11" x14ac:dyDescent="0.25">
      <c r="A60" s="15">
        <v>47</v>
      </c>
      <c r="B60" s="16" t="s">
        <v>68</v>
      </c>
      <c r="C60" s="17">
        <v>0</v>
      </c>
      <c r="D60" s="18">
        <v>77967.208553036733</v>
      </c>
      <c r="E60" s="18">
        <v>0</v>
      </c>
      <c r="F60" s="18">
        <v>0</v>
      </c>
      <c r="G60" s="18">
        <v>0</v>
      </c>
      <c r="H60" s="19">
        <v>0</v>
      </c>
      <c r="I60" s="19">
        <f t="shared" si="2"/>
        <v>0</v>
      </c>
      <c r="J60" s="18">
        <f t="shared" si="0"/>
        <v>77967.208553036733</v>
      </c>
      <c r="K60" s="18">
        <f t="shared" si="1"/>
        <v>77967.208553036733</v>
      </c>
    </row>
    <row r="61" spans="1:11" x14ac:dyDescent="0.25">
      <c r="A61" s="2"/>
      <c r="B61" s="20"/>
      <c r="C61" s="40"/>
      <c r="D61" s="41"/>
      <c r="E61" s="42"/>
      <c r="F61" s="43" t="s">
        <v>6</v>
      </c>
      <c r="G61" s="44"/>
      <c r="H61" s="45"/>
      <c r="I61" s="46" t="s">
        <v>7</v>
      </c>
      <c r="J61" s="41"/>
      <c r="K61" s="42"/>
    </row>
    <row r="62" spans="1:11" x14ac:dyDescent="0.25">
      <c r="A62" s="2"/>
      <c r="B62" s="3" t="s">
        <v>9</v>
      </c>
      <c r="C62" s="5" t="s">
        <v>10</v>
      </c>
      <c r="D62" s="22" t="s">
        <v>11</v>
      </c>
      <c r="E62" s="21" t="s">
        <v>12</v>
      </c>
      <c r="F62" s="2" t="s">
        <v>10</v>
      </c>
      <c r="G62" s="3" t="s">
        <v>11</v>
      </c>
      <c r="H62" s="6" t="s">
        <v>12</v>
      </c>
      <c r="I62" s="5" t="s">
        <v>10</v>
      </c>
      <c r="J62" s="22" t="s">
        <v>11</v>
      </c>
      <c r="K62" s="21" t="s">
        <v>12</v>
      </c>
    </row>
    <row r="63" spans="1:11" x14ac:dyDescent="0.25">
      <c r="A63" s="23">
        <v>48</v>
      </c>
      <c r="B63" s="24" t="s">
        <v>69</v>
      </c>
      <c r="C63" s="9">
        <v>0</v>
      </c>
      <c r="D63" s="13">
        <v>33137.270094690874</v>
      </c>
      <c r="E63" s="25">
        <v>0</v>
      </c>
      <c r="F63" s="13">
        <v>0</v>
      </c>
      <c r="G63" s="13">
        <v>0</v>
      </c>
      <c r="H63" s="12">
        <v>0</v>
      </c>
      <c r="I63" s="12">
        <f t="shared" ref="I63:I94" si="3">C63+F63</f>
        <v>0</v>
      </c>
      <c r="J63" s="13">
        <f t="shared" ref="J63:J94" si="4">D63+G63</f>
        <v>33137.270094690874</v>
      </c>
      <c r="K63" s="10">
        <f>SUM(I63:J63)</f>
        <v>33137.270094690874</v>
      </c>
    </row>
    <row r="64" spans="1:11" x14ac:dyDescent="0.25">
      <c r="A64" s="23">
        <v>49</v>
      </c>
      <c r="B64" s="24" t="s">
        <v>70</v>
      </c>
      <c r="C64" s="14">
        <v>0</v>
      </c>
      <c r="D64" s="13">
        <v>136584.6234801556</v>
      </c>
      <c r="E64" s="25">
        <v>0</v>
      </c>
      <c r="F64" s="13">
        <v>0</v>
      </c>
      <c r="G64" s="13">
        <v>0</v>
      </c>
      <c r="H64" s="12">
        <v>0</v>
      </c>
      <c r="I64" s="12">
        <f t="shared" si="3"/>
        <v>0</v>
      </c>
      <c r="J64" s="13">
        <f t="shared" si="4"/>
        <v>136584.6234801556</v>
      </c>
      <c r="K64" s="13">
        <f t="shared" ref="K64:K115" si="5">SUM(I64:J64)</f>
        <v>136584.6234801556</v>
      </c>
    </row>
    <row r="65" spans="1:11" x14ac:dyDescent="0.25">
      <c r="A65" s="23">
        <v>50</v>
      </c>
      <c r="B65" s="24" t="s">
        <v>71</v>
      </c>
      <c r="C65" s="26">
        <v>0</v>
      </c>
      <c r="D65" s="12">
        <v>55937.911249038196</v>
      </c>
      <c r="E65" s="13">
        <v>0</v>
      </c>
      <c r="F65" s="13">
        <v>0</v>
      </c>
      <c r="G65" s="13">
        <v>0</v>
      </c>
      <c r="H65" s="12">
        <v>0</v>
      </c>
      <c r="I65" s="12">
        <f t="shared" si="3"/>
        <v>0</v>
      </c>
      <c r="J65" s="13">
        <f t="shared" si="4"/>
        <v>55937.911249038196</v>
      </c>
      <c r="K65" s="13">
        <f t="shared" si="5"/>
        <v>55937.911249038196</v>
      </c>
    </row>
    <row r="66" spans="1:11" x14ac:dyDescent="0.25">
      <c r="A66" s="23">
        <v>51</v>
      </c>
      <c r="B66" s="24" t="s">
        <v>72</v>
      </c>
      <c r="C66" s="14">
        <v>0</v>
      </c>
      <c r="D66" s="12">
        <v>179180.73127709376</v>
      </c>
      <c r="E66" s="13">
        <v>0</v>
      </c>
      <c r="F66" s="13">
        <v>0</v>
      </c>
      <c r="G66" s="13">
        <v>0</v>
      </c>
      <c r="H66" s="12">
        <v>0</v>
      </c>
      <c r="I66" s="12">
        <f t="shared" si="3"/>
        <v>0</v>
      </c>
      <c r="J66" s="13">
        <f t="shared" si="4"/>
        <v>179180.73127709376</v>
      </c>
      <c r="K66" s="13">
        <f t="shared" si="5"/>
        <v>179180.73127709376</v>
      </c>
    </row>
    <row r="67" spans="1:11" x14ac:dyDescent="0.25">
      <c r="A67" s="23">
        <v>52</v>
      </c>
      <c r="B67" s="24" t="s">
        <v>73</v>
      </c>
      <c r="C67" s="14">
        <v>0</v>
      </c>
      <c r="D67" s="12">
        <v>37336.022552247072</v>
      </c>
      <c r="E67" s="13">
        <v>0</v>
      </c>
      <c r="F67" s="13">
        <v>0</v>
      </c>
      <c r="G67" s="13">
        <v>0</v>
      </c>
      <c r="H67" s="12">
        <v>0</v>
      </c>
      <c r="I67" s="12">
        <f t="shared" si="3"/>
        <v>0</v>
      </c>
      <c r="J67" s="13">
        <f t="shared" si="4"/>
        <v>37336.022552247072</v>
      </c>
      <c r="K67" s="13">
        <f t="shared" si="5"/>
        <v>37336.022552247072</v>
      </c>
    </row>
    <row r="68" spans="1:11" x14ac:dyDescent="0.25">
      <c r="A68" s="23">
        <v>53</v>
      </c>
      <c r="B68" s="24" t="s">
        <v>74</v>
      </c>
      <c r="C68" s="14">
        <v>0</v>
      </c>
      <c r="D68" s="12">
        <v>77521.385960633284</v>
      </c>
      <c r="E68" s="13">
        <v>0</v>
      </c>
      <c r="F68" s="13">
        <v>0</v>
      </c>
      <c r="G68" s="13">
        <v>0</v>
      </c>
      <c r="H68" s="12">
        <v>0</v>
      </c>
      <c r="I68" s="12">
        <f t="shared" si="3"/>
        <v>0</v>
      </c>
      <c r="J68" s="13">
        <f t="shared" si="4"/>
        <v>77521.385960633284</v>
      </c>
      <c r="K68" s="13">
        <f t="shared" si="5"/>
        <v>77521.385960633284</v>
      </c>
    </row>
    <row r="69" spans="1:11" x14ac:dyDescent="0.25">
      <c r="A69" s="23">
        <v>54</v>
      </c>
      <c r="B69" s="24" t="s">
        <v>75</v>
      </c>
      <c r="C69" s="14">
        <v>0</v>
      </c>
      <c r="D69" s="12">
        <v>85716.029801953642</v>
      </c>
      <c r="E69" s="13">
        <v>0</v>
      </c>
      <c r="F69" s="13">
        <v>0</v>
      </c>
      <c r="G69" s="13">
        <v>0</v>
      </c>
      <c r="H69" s="12">
        <v>0</v>
      </c>
      <c r="I69" s="12">
        <f t="shared" si="3"/>
        <v>0</v>
      </c>
      <c r="J69" s="13">
        <f t="shared" si="4"/>
        <v>85716.029801953642</v>
      </c>
      <c r="K69" s="13">
        <f t="shared" si="5"/>
        <v>85716.029801953642</v>
      </c>
    </row>
    <row r="70" spans="1:11" x14ac:dyDescent="0.25">
      <c r="A70" s="23">
        <v>55</v>
      </c>
      <c r="B70" s="24" t="s">
        <v>76</v>
      </c>
      <c r="C70" s="14">
        <v>0</v>
      </c>
      <c r="D70" s="12">
        <v>80870.952527897214</v>
      </c>
      <c r="E70" s="13">
        <v>0</v>
      </c>
      <c r="F70" s="13">
        <v>0</v>
      </c>
      <c r="G70" s="13">
        <v>0</v>
      </c>
      <c r="H70" s="12">
        <v>0</v>
      </c>
      <c r="I70" s="12">
        <f t="shared" si="3"/>
        <v>0</v>
      </c>
      <c r="J70" s="13">
        <f t="shared" si="4"/>
        <v>80870.952527897214</v>
      </c>
      <c r="K70" s="13">
        <f t="shared" si="5"/>
        <v>80870.952527897214</v>
      </c>
    </row>
    <row r="71" spans="1:11" x14ac:dyDescent="0.25">
      <c r="A71" s="23">
        <v>56</v>
      </c>
      <c r="B71" s="24" t="s">
        <v>77</v>
      </c>
      <c r="C71" s="14">
        <v>0</v>
      </c>
      <c r="D71" s="12">
        <v>54338.611155654435</v>
      </c>
      <c r="E71" s="13">
        <v>0</v>
      </c>
      <c r="F71" s="13">
        <v>0</v>
      </c>
      <c r="G71" s="13">
        <v>0</v>
      </c>
      <c r="H71" s="12">
        <v>0</v>
      </c>
      <c r="I71" s="12">
        <f t="shared" si="3"/>
        <v>0</v>
      </c>
      <c r="J71" s="13">
        <f t="shared" si="4"/>
        <v>54338.611155654435</v>
      </c>
      <c r="K71" s="13">
        <f t="shared" si="5"/>
        <v>54338.611155654435</v>
      </c>
    </row>
    <row r="72" spans="1:11" x14ac:dyDescent="0.25">
      <c r="A72" s="23">
        <v>57</v>
      </c>
      <c r="B72" s="24" t="s">
        <v>78</v>
      </c>
      <c r="C72" s="14">
        <v>0</v>
      </c>
      <c r="D72" s="12">
        <v>44999.925212134767</v>
      </c>
      <c r="E72" s="13">
        <v>0</v>
      </c>
      <c r="F72" s="13">
        <v>0</v>
      </c>
      <c r="G72" s="13">
        <v>0</v>
      </c>
      <c r="H72" s="12">
        <v>0</v>
      </c>
      <c r="I72" s="12">
        <f t="shared" si="3"/>
        <v>0</v>
      </c>
      <c r="J72" s="13">
        <f t="shared" si="4"/>
        <v>44999.925212134767</v>
      </c>
      <c r="K72" s="13">
        <f t="shared" si="5"/>
        <v>44999.925212134767</v>
      </c>
    </row>
    <row r="73" spans="1:11" x14ac:dyDescent="0.25">
      <c r="A73" s="23">
        <v>58</v>
      </c>
      <c r="B73" s="24" t="s">
        <v>79</v>
      </c>
      <c r="C73" s="14">
        <v>0</v>
      </c>
      <c r="D73" s="12">
        <v>49441.639188302375</v>
      </c>
      <c r="E73" s="13">
        <v>0</v>
      </c>
      <c r="F73" s="13">
        <v>0</v>
      </c>
      <c r="G73" s="13">
        <v>0</v>
      </c>
      <c r="H73" s="12">
        <v>0</v>
      </c>
      <c r="I73" s="12">
        <f t="shared" si="3"/>
        <v>0</v>
      </c>
      <c r="J73" s="13">
        <f t="shared" si="4"/>
        <v>49441.639188302375</v>
      </c>
      <c r="K73" s="13">
        <f t="shared" si="5"/>
        <v>49441.639188302375</v>
      </c>
    </row>
    <row r="74" spans="1:11" x14ac:dyDescent="0.25">
      <c r="A74" s="23">
        <v>59</v>
      </c>
      <c r="B74" s="24" t="s">
        <v>80</v>
      </c>
      <c r="C74" s="14">
        <v>0</v>
      </c>
      <c r="D74" s="12">
        <v>65182.24320474761</v>
      </c>
      <c r="E74" s="13">
        <v>0</v>
      </c>
      <c r="F74" s="13">
        <v>0</v>
      </c>
      <c r="G74" s="13">
        <v>0</v>
      </c>
      <c r="H74" s="12">
        <v>0</v>
      </c>
      <c r="I74" s="12">
        <f t="shared" si="3"/>
        <v>0</v>
      </c>
      <c r="J74" s="13">
        <f t="shared" si="4"/>
        <v>65182.24320474761</v>
      </c>
      <c r="K74" s="13">
        <f t="shared" si="5"/>
        <v>65182.24320474761</v>
      </c>
    </row>
    <row r="75" spans="1:11" x14ac:dyDescent="0.25">
      <c r="A75" s="23">
        <v>60</v>
      </c>
      <c r="B75" s="24" t="s">
        <v>81</v>
      </c>
      <c r="C75" s="14">
        <v>0</v>
      </c>
      <c r="D75" s="12">
        <v>734659.16946391249</v>
      </c>
      <c r="E75" s="13">
        <v>0</v>
      </c>
      <c r="F75" s="13">
        <v>0</v>
      </c>
      <c r="G75" s="13">
        <v>0</v>
      </c>
      <c r="H75" s="12">
        <v>0</v>
      </c>
      <c r="I75" s="12">
        <f t="shared" si="3"/>
        <v>0</v>
      </c>
      <c r="J75" s="13">
        <f t="shared" si="4"/>
        <v>734659.16946391249</v>
      </c>
      <c r="K75" s="13">
        <f t="shared" si="5"/>
        <v>734659.16946391249</v>
      </c>
    </row>
    <row r="76" spans="1:11" x14ac:dyDescent="0.25">
      <c r="A76" s="23">
        <v>61</v>
      </c>
      <c r="B76" s="24" t="s">
        <v>82</v>
      </c>
      <c r="C76" s="14">
        <v>0</v>
      </c>
      <c r="D76" s="12">
        <v>40093.517846001683</v>
      </c>
      <c r="E76" s="13">
        <v>0</v>
      </c>
      <c r="F76" s="13">
        <v>0</v>
      </c>
      <c r="G76" s="13">
        <v>0</v>
      </c>
      <c r="H76" s="12">
        <v>0</v>
      </c>
      <c r="I76" s="12">
        <f t="shared" si="3"/>
        <v>0</v>
      </c>
      <c r="J76" s="13">
        <f t="shared" si="4"/>
        <v>40093.517846001683</v>
      </c>
      <c r="K76" s="13">
        <f t="shared" si="5"/>
        <v>40093.517846001683</v>
      </c>
    </row>
    <row r="77" spans="1:11" x14ac:dyDescent="0.25">
      <c r="A77" s="23">
        <v>62</v>
      </c>
      <c r="B77" s="24" t="s">
        <v>83</v>
      </c>
      <c r="C77" s="14">
        <v>0</v>
      </c>
      <c r="D77" s="12">
        <v>51762.747288434563</v>
      </c>
      <c r="E77" s="13">
        <v>0</v>
      </c>
      <c r="F77" s="13">
        <v>0</v>
      </c>
      <c r="G77" s="13">
        <v>0</v>
      </c>
      <c r="H77" s="12">
        <v>0</v>
      </c>
      <c r="I77" s="12">
        <f t="shared" si="3"/>
        <v>0</v>
      </c>
      <c r="J77" s="13">
        <f t="shared" si="4"/>
        <v>51762.747288434563</v>
      </c>
      <c r="K77" s="13">
        <f t="shared" si="5"/>
        <v>51762.747288434563</v>
      </c>
    </row>
    <row r="78" spans="1:11" x14ac:dyDescent="0.25">
      <c r="A78" s="23">
        <v>63</v>
      </c>
      <c r="B78" s="24" t="s">
        <v>84</v>
      </c>
      <c r="C78" s="14">
        <v>0</v>
      </c>
      <c r="D78" s="12">
        <v>79854.288309241761</v>
      </c>
      <c r="E78" s="13">
        <v>0</v>
      </c>
      <c r="F78" s="13">
        <v>0</v>
      </c>
      <c r="G78" s="13">
        <v>0</v>
      </c>
      <c r="H78" s="12">
        <v>0</v>
      </c>
      <c r="I78" s="12">
        <f t="shared" si="3"/>
        <v>0</v>
      </c>
      <c r="J78" s="13">
        <f t="shared" si="4"/>
        <v>79854.288309241761</v>
      </c>
      <c r="K78" s="13">
        <f t="shared" si="5"/>
        <v>79854.288309241761</v>
      </c>
    </row>
    <row r="79" spans="1:11" x14ac:dyDescent="0.25">
      <c r="A79" s="23">
        <v>64</v>
      </c>
      <c r="B79" s="24" t="s">
        <v>85</v>
      </c>
      <c r="C79" s="14">
        <v>0</v>
      </c>
      <c r="D79" s="12">
        <v>107431.60009648307</v>
      </c>
      <c r="E79" s="13">
        <v>0</v>
      </c>
      <c r="F79" s="13">
        <v>0</v>
      </c>
      <c r="G79" s="13">
        <v>0</v>
      </c>
      <c r="H79" s="12">
        <v>0</v>
      </c>
      <c r="I79" s="12">
        <f t="shared" si="3"/>
        <v>0</v>
      </c>
      <c r="J79" s="13">
        <f t="shared" si="4"/>
        <v>107431.60009648307</v>
      </c>
      <c r="K79" s="13">
        <f t="shared" si="5"/>
        <v>107431.60009648307</v>
      </c>
    </row>
    <row r="80" spans="1:11" x14ac:dyDescent="0.25">
      <c r="A80" s="23">
        <v>65</v>
      </c>
      <c r="B80" s="24" t="s">
        <v>86</v>
      </c>
      <c r="C80" s="14">
        <v>0</v>
      </c>
      <c r="D80" s="12">
        <v>142064.23132223598</v>
      </c>
      <c r="E80" s="13">
        <v>0</v>
      </c>
      <c r="F80" s="13">
        <v>0</v>
      </c>
      <c r="G80" s="13">
        <v>0</v>
      </c>
      <c r="H80" s="12">
        <v>0</v>
      </c>
      <c r="I80" s="12">
        <f t="shared" si="3"/>
        <v>0</v>
      </c>
      <c r="J80" s="13">
        <f t="shared" si="4"/>
        <v>142064.23132223598</v>
      </c>
      <c r="K80" s="13">
        <f t="shared" si="5"/>
        <v>142064.23132223598</v>
      </c>
    </row>
    <row r="81" spans="1:11" x14ac:dyDescent="0.25">
      <c r="A81" s="23">
        <v>66</v>
      </c>
      <c r="B81" s="24" t="s">
        <v>87</v>
      </c>
      <c r="C81" s="14">
        <v>0</v>
      </c>
      <c r="D81" s="12">
        <v>45764.192513397807</v>
      </c>
      <c r="E81" s="13">
        <v>0</v>
      </c>
      <c r="F81" s="13">
        <v>0</v>
      </c>
      <c r="G81" s="13">
        <v>0</v>
      </c>
      <c r="H81" s="12">
        <v>0</v>
      </c>
      <c r="I81" s="12">
        <f t="shared" si="3"/>
        <v>0</v>
      </c>
      <c r="J81" s="13">
        <f t="shared" si="4"/>
        <v>45764.192513397807</v>
      </c>
      <c r="K81" s="13">
        <f t="shared" si="5"/>
        <v>45764.192513397807</v>
      </c>
    </row>
    <row r="82" spans="1:11" x14ac:dyDescent="0.25">
      <c r="A82" s="23">
        <v>67</v>
      </c>
      <c r="B82" s="24" t="s">
        <v>88</v>
      </c>
      <c r="C82" s="14">
        <v>0</v>
      </c>
      <c r="D82" s="12">
        <v>151096.26680537232</v>
      </c>
      <c r="E82" s="13">
        <v>0</v>
      </c>
      <c r="F82" s="13">
        <v>0</v>
      </c>
      <c r="G82" s="13">
        <v>0</v>
      </c>
      <c r="H82" s="12">
        <v>0</v>
      </c>
      <c r="I82" s="12">
        <f t="shared" si="3"/>
        <v>0</v>
      </c>
      <c r="J82" s="13">
        <f t="shared" si="4"/>
        <v>151096.26680537232</v>
      </c>
      <c r="K82" s="13">
        <f t="shared" si="5"/>
        <v>151096.26680537232</v>
      </c>
    </row>
    <row r="83" spans="1:11" x14ac:dyDescent="0.25">
      <c r="A83" s="23">
        <v>68</v>
      </c>
      <c r="B83" s="24" t="s">
        <v>89</v>
      </c>
      <c r="C83" s="14">
        <v>0</v>
      </c>
      <c r="D83" s="12">
        <v>83038.73539783775</v>
      </c>
      <c r="E83" s="13">
        <v>0</v>
      </c>
      <c r="F83" s="13">
        <v>0</v>
      </c>
      <c r="G83" s="13">
        <v>0</v>
      </c>
      <c r="H83" s="12">
        <v>0</v>
      </c>
      <c r="I83" s="12">
        <f t="shared" si="3"/>
        <v>0</v>
      </c>
      <c r="J83" s="13">
        <f t="shared" si="4"/>
        <v>83038.73539783775</v>
      </c>
      <c r="K83" s="13">
        <f t="shared" si="5"/>
        <v>83038.73539783775</v>
      </c>
    </row>
    <row r="84" spans="1:11" x14ac:dyDescent="0.25">
      <c r="A84" s="23">
        <v>69</v>
      </c>
      <c r="B84" s="24" t="s">
        <v>90</v>
      </c>
      <c r="C84" s="14">
        <v>0</v>
      </c>
      <c r="D84" s="12">
        <v>37435.094239447833</v>
      </c>
      <c r="E84" s="13">
        <v>0</v>
      </c>
      <c r="F84" s="13">
        <v>0</v>
      </c>
      <c r="G84" s="13">
        <v>0</v>
      </c>
      <c r="H84" s="12">
        <v>0</v>
      </c>
      <c r="I84" s="12">
        <f t="shared" si="3"/>
        <v>0</v>
      </c>
      <c r="J84" s="13">
        <f t="shared" si="4"/>
        <v>37435.094239447833</v>
      </c>
      <c r="K84" s="13">
        <f t="shared" si="5"/>
        <v>37435.094239447833</v>
      </c>
    </row>
    <row r="85" spans="1:11" x14ac:dyDescent="0.25">
      <c r="A85" s="23">
        <v>70</v>
      </c>
      <c r="B85" s="24" t="s">
        <v>91</v>
      </c>
      <c r="C85" s="14">
        <v>0</v>
      </c>
      <c r="D85" s="12">
        <v>59627.152172419046</v>
      </c>
      <c r="E85" s="13">
        <v>0</v>
      </c>
      <c r="F85" s="13">
        <v>0</v>
      </c>
      <c r="G85" s="13">
        <v>0</v>
      </c>
      <c r="H85" s="12">
        <v>0</v>
      </c>
      <c r="I85" s="12">
        <f t="shared" si="3"/>
        <v>0</v>
      </c>
      <c r="J85" s="13">
        <f t="shared" si="4"/>
        <v>59627.152172419046</v>
      </c>
      <c r="K85" s="13">
        <f t="shared" si="5"/>
        <v>59627.152172419046</v>
      </c>
    </row>
    <row r="86" spans="1:11" x14ac:dyDescent="0.25">
      <c r="A86" s="23">
        <v>71</v>
      </c>
      <c r="B86" s="24" t="s">
        <v>92</v>
      </c>
      <c r="C86" s="14">
        <v>0</v>
      </c>
      <c r="D86" s="12">
        <v>70572.214758408241</v>
      </c>
      <c r="E86" s="13">
        <v>0</v>
      </c>
      <c r="F86" s="13">
        <v>0</v>
      </c>
      <c r="G86" s="13">
        <v>0</v>
      </c>
      <c r="H86" s="12">
        <v>0</v>
      </c>
      <c r="I86" s="12">
        <f t="shared" si="3"/>
        <v>0</v>
      </c>
      <c r="J86" s="13">
        <f t="shared" si="4"/>
        <v>70572.214758408241</v>
      </c>
      <c r="K86" s="13">
        <f t="shared" si="5"/>
        <v>70572.214758408241</v>
      </c>
    </row>
    <row r="87" spans="1:11" x14ac:dyDescent="0.25">
      <c r="A87" s="23">
        <v>72</v>
      </c>
      <c r="B87" s="24" t="s">
        <v>93</v>
      </c>
      <c r="C87" s="14">
        <v>0</v>
      </c>
      <c r="D87" s="12">
        <v>38909.375298983017</v>
      </c>
      <c r="E87" s="13">
        <v>0</v>
      </c>
      <c r="F87" s="13">
        <v>0</v>
      </c>
      <c r="G87" s="13">
        <v>0</v>
      </c>
      <c r="H87" s="12">
        <v>0</v>
      </c>
      <c r="I87" s="12">
        <f t="shared" si="3"/>
        <v>0</v>
      </c>
      <c r="J87" s="13">
        <f t="shared" si="4"/>
        <v>38909.375298983017</v>
      </c>
      <c r="K87" s="13">
        <f t="shared" si="5"/>
        <v>38909.375298983017</v>
      </c>
    </row>
    <row r="88" spans="1:11" x14ac:dyDescent="0.25">
      <c r="A88" s="23">
        <v>73</v>
      </c>
      <c r="B88" s="24" t="s">
        <v>94</v>
      </c>
      <c r="C88" s="14">
        <v>0</v>
      </c>
      <c r="D88" s="12">
        <v>58218.918904351041</v>
      </c>
      <c r="E88" s="13">
        <v>0</v>
      </c>
      <c r="F88" s="13">
        <v>0</v>
      </c>
      <c r="G88" s="13">
        <v>0</v>
      </c>
      <c r="H88" s="12">
        <v>0</v>
      </c>
      <c r="I88" s="12">
        <f t="shared" si="3"/>
        <v>0</v>
      </c>
      <c r="J88" s="13">
        <f t="shared" si="4"/>
        <v>58218.918904351041</v>
      </c>
      <c r="K88" s="13">
        <f t="shared" si="5"/>
        <v>58218.918904351041</v>
      </c>
    </row>
    <row r="89" spans="1:11" x14ac:dyDescent="0.25">
      <c r="A89" s="23">
        <v>74</v>
      </c>
      <c r="B89" s="24" t="s">
        <v>95</v>
      </c>
      <c r="C89" s="14">
        <v>0</v>
      </c>
      <c r="D89" s="12">
        <v>164032.19853415785</v>
      </c>
      <c r="E89" s="13">
        <v>0</v>
      </c>
      <c r="F89" s="13">
        <v>0</v>
      </c>
      <c r="G89" s="13">
        <v>0</v>
      </c>
      <c r="H89" s="12">
        <v>0</v>
      </c>
      <c r="I89" s="12">
        <f t="shared" si="3"/>
        <v>0</v>
      </c>
      <c r="J89" s="13">
        <f t="shared" si="4"/>
        <v>164032.19853415785</v>
      </c>
      <c r="K89" s="13">
        <f t="shared" si="5"/>
        <v>164032.19853415785</v>
      </c>
    </row>
    <row r="90" spans="1:11" x14ac:dyDescent="0.25">
      <c r="A90" s="23">
        <v>75</v>
      </c>
      <c r="B90" s="24" t="s">
        <v>96</v>
      </c>
      <c r="C90" s="14">
        <v>0</v>
      </c>
      <c r="D90" s="12">
        <v>40775.225407930746</v>
      </c>
      <c r="E90" s="13">
        <v>0</v>
      </c>
      <c r="F90" s="13">
        <v>0</v>
      </c>
      <c r="G90" s="13">
        <v>0</v>
      </c>
      <c r="H90" s="12">
        <v>0</v>
      </c>
      <c r="I90" s="12">
        <f t="shared" si="3"/>
        <v>0</v>
      </c>
      <c r="J90" s="13">
        <f t="shared" si="4"/>
        <v>40775.225407930746</v>
      </c>
      <c r="K90" s="13">
        <f t="shared" si="5"/>
        <v>40775.225407930746</v>
      </c>
    </row>
    <row r="91" spans="1:11" x14ac:dyDescent="0.25">
      <c r="A91" s="23">
        <v>76</v>
      </c>
      <c r="B91" s="24" t="s">
        <v>97</v>
      </c>
      <c r="C91" s="14">
        <v>0</v>
      </c>
      <c r="D91" s="12">
        <v>140585.23256331027</v>
      </c>
      <c r="E91" s="13">
        <v>0</v>
      </c>
      <c r="F91" s="13">
        <v>0</v>
      </c>
      <c r="G91" s="13">
        <v>0</v>
      </c>
      <c r="H91" s="12">
        <v>0</v>
      </c>
      <c r="I91" s="12">
        <f t="shared" si="3"/>
        <v>0</v>
      </c>
      <c r="J91" s="13">
        <f t="shared" si="4"/>
        <v>140585.23256331027</v>
      </c>
      <c r="K91" s="13">
        <f t="shared" si="5"/>
        <v>140585.23256331027</v>
      </c>
    </row>
    <row r="92" spans="1:11" x14ac:dyDescent="0.25">
      <c r="A92" s="23">
        <v>77</v>
      </c>
      <c r="B92" s="24" t="s">
        <v>98</v>
      </c>
      <c r="C92" s="14">
        <v>0</v>
      </c>
      <c r="D92" s="12">
        <v>81137.502543461189</v>
      </c>
      <c r="E92" s="13">
        <v>0</v>
      </c>
      <c r="F92" s="13">
        <v>0</v>
      </c>
      <c r="G92" s="13">
        <v>0</v>
      </c>
      <c r="H92" s="12">
        <v>0</v>
      </c>
      <c r="I92" s="12">
        <f t="shared" si="3"/>
        <v>0</v>
      </c>
      <c r="J92" s="13">
        <f t="shared" si="4"/>
        <v>81137.502543461189</v>
      </c>
      <c r="K92" s="13">
        <f t="shared" si="5"/>
        <v>81137.502543461189</v>
      </c>
    </row>
    <row r="93" spans="1:11" x14ac:dyDescent="0.25">
      <c r="A93" s="23">
        <v>78</v>
      </c>
      <c r="B93" s="24" t="s">
        <v>99</v>
      </c>
      <c r="C93" s="14">
        <v>0</v>
      </c>
      <c r="D93" s="12">
        <v>185224.1041963404</v>
      </c>
      <c r="E93" s="13">
        <v>0</v>
      </c>
      <c r="F93" s="13">
        <v>0</v>
      </c>
      <c r="G93" s="13">
        <v>0</v>
      </c>
      <c r="H93" s="12">
        <v>0</v>
      </c>
      <c r="I93" s="12">
        <f t="shared" si="3"/>
        <v>0</v>
      </c>
      <c r="J93" s="13">
        <f t="shared" si="4"/>
        <v>185224.1041963404</v>
      </c>
      <c r="K93" s="13">
        <f t="shared" si="5"/>
        <v>185224.1041963404</v>
      </c>
    </row>
    <row r="94" spans="1:11" x14ac:dyDescent="0.25">
      <c r="A94" s="23">
        <v>79</v>
      </c>
      <c r="B94" s="24" t="s">
        <v>100</v>
      </c>
      <c r="C94" s="14">
        <v>0</v>
      </c>
      <c r="D94" s="12">
        <v>99895.075320139207</v>
      </c>
      <c r="E94" s="13">
        <v>0</v>
      </c>
      <c r="F94" s="13">
        <v>0</v>
      </c>
      <c r="G94" s="13">
        <v>0</v>
      </c>
      <c r="H94" s="12">
        <v>0</v>
      </c>
      <c r="I94" s="12">
        <f t="shared" si="3"/>
        <v>0</v>
      </c>
      <c r="J94" s="13">
        <f t="shared" si="4"/>
        <v>99895.075320139207</v>
      </c>
      <c r="K94" s="13">
        <f t="shared" si="5"/>
        <v>99895.075320139207</v>
      </c>
    </row>
    <row r="95" spans="1:11" x14ac:dyDescent="0.25">
      <c r="A95" s="23">
        <v>80</v>
      </c>
      <c r="B95" s="24" t="s">
        <v>101</v>
      </c>
      <c r="C95" s="14">
        <v>0</v>
      </c>
      <c r="D95" s="12">
        <v>142811.98667563224</v>
      </c>
      <c r="E95" s="13">
        <v>0</v>
      </c>
      <c r="F95" s="13">
        <v>0</v>
      </c>
      <c r="G95" s="13">
        <v>0</v>
      </c>
      <c r="H95" s="12">
        <v>0</v>
      </c>
      <c r="I95" s="12">
        <f t="shared" ref="I95:I115" si="6">C95+F95</f>
        <v>0</v>
      </c>
      <c r="J95" s="13">
        <f t="shared" ref="J95:J115" si="7">D95+G95</f>
        <v>142811.98667563224</v>
      </c>
      <c r="K95" s="13">
        <f t="shared" si="5"/>
        <v>142811.98667563224</v>
      </c>
    </row>
    <row r="96" spans="1:11" x14ac:dyDescent="0.25">
      <c r="A96" s="23">
        <v>81</v>
      </c>
      <c r="B96" s="24" t="s">
        <v>102</v>
      </c>
      <c r="C96" s="14">
        <v>0</v>
      </c>
      <c r="D96" s="12">
        <v>82970.328756675328</v>
      </c>
      <c r="E96" s="13">
        <v>0</v>
      </c>
      <c r="F96" s="13">
        <v>0</v>
      </c>
      <c r="G96" s="13">
        <v>0</v>
      </c>
      <c r="H96" s="12">
        <v>0</v>
      </c>
      <c r="I96" s="12">
        <f t="shared" si="6"/>
        <v>0</v>
      </c>
      <c r="J96" s="13">
        <f t="shared" si="7"/>
        <v>82970.328756675328</v>
      </c>
      <c r="K96" s="13">
        <f t="shared" si="5"/>
        <v>82970.328756675328</v>
      </c>
    </row>
    <row r="97" spans="1:11" x14ac:dyDescent="0.25">
      <c r="A97" s="23">
        <v>82</v>
      </c>
      <c r="B97" s="24" t="s">
        <v>103</v>
      </c>
      <c r="C97" s="14">
        <v>0</v>
      </c>
      <c r="D97" s="12">
        <v>86643.05773218938</v>
      </c>
      <c r="E97" s="13">
        <v>0</v>
      </c>
      <c r="F97" s="13">
        <v>0</v>
      </c>
      <c r="G97" s="13">
        <v>0</v>
      </c>
      <c r="H97" s="12">
        <v>0</v>
      </c>
      <c r="I97" s="12">
        <f t="shared" si="6"/>
        <v>0</v>
      </c>
      <c r="J97" s="13">
        <f t="shared" si="7"/>
        <v>86643.05773218938</v>
      </c>
      <c r="K97" s="13">
        <f t="shared" si="5"/>
        <v>86643.05773218938</v>
      </c>
    </row>
    <row r="98" spans="1:11" x14ac:dyDescent="0.25">
      <c r="A98" s="23">
        <v>83</v>
      </c>
      <c r="B98" s="24" t="s">
        <v>104</v>
      </c>
      <c r="C98" s="14">
        <v>0</v>
      </c>
      <c r="D98" s="12">
        <v>68777.130140318215</v>
      </c>
      <c r="E98" s="13">
        <v>0</v>
      </c>
      <c r="F98" s="13">
        <v>0</v>
      </c>
      <c r="G98" s="13">
        <v>0</v>
      </c>
      <c r="H98" s="12">
        <v>0</v>
      </c>
      <c r="I98" s="12">
        <f t="shared" si="6"/>
        <v>0</v>
      </c>
      <c r="J98" s="13">
        <f t="shared" si="7"/>
        <v>68777.130140318215</v>
      </c>
      <c r="K98" s="13">
        <f t="shared" si="5"/>
        <v>68777.130140318215</v>
      </c>
    </row>
    <row r="99" spans="1:11" x14ac:dyDescent="0.25">
      <c r="A99" s="23">
        <v>84</v>
      </c>
      <c r="B99" s="24" t="s">
        <v>105</v>
      </c>
      <c r="C99" s="14">
        <v>0</v>
      </c>
      <c r="D99" s="12">
        <v>73716.561402184889</v>
      </c>
      <c r="E99" s="13">
        <v>0</v>
      </c>
      <c r="F99" s="13">
        <v>0</v>
      </c>
      <c r="G99" s="13">
        <v>0</v>
      </c>
      <c r="H99" s="12">
        <v>0</v>
      </c>
      <c r="I99" s="12">
        <f t="shared" si="6"/>
        <v>0</v>
      </c>
      <c r="J99" s="13">
        <f t="shared" si="7"/>
        <v>73716.561402184889</v>
      </c>
      <c r="K99" s="13">
        <f t="shared" si="5"/>
        <v>73716.561402184889</v>
      </c>
    </row>
    <row r="100" spans="1:11" x14ac:dyDescent="0.25">
      <c r="A100" s="23">
        <v>85</v>
      </c>
      <c r="B100" s="24" t="s">
        <v>106</v>
      </c>
      <c r="C100" s="14">
        <v>0</v>
      </c>
      <c r="D100" s="12">
        <v>59134.152586110475</v>
      </c>
      <c r="E100" s="13">
        <v>0</v>
      </c>
      <c r="F100" s="13">
        <v>0</v>
      </c>
      <c r="G100" s="13">
        <v>0</v>
      </c>
      <c r="H100" s="12">
        <v>0</v>
      </c>
      <c r="I100" s="12">
        <f t="shared" si="6"/>
        <v>0</v>
      </c>
      <c r="J100" s="13">
        <f t="shared" si="7"/>
        <v>59134.152586110475</v>
      </c>
      <c r="K100" s="13">
        <f t="shared" si="5"/>
        <v>59134.152586110475</v>
      </c>
    </row>
    <row r="101" spans="1:11" x14ac:dyDescent="0.25">
      <c r="A101" s="23">
        <v>86</v>
      </c>
      <c r="B101" s="24" t="s">
        <v>107</v>
      </c>
      <c r="C101" s="14">
        <v>0</v>
      </c>
      <c r="D101" s="12">
        <v>83659.112867690157</v>
      </c>
      <c r="E101" s="13">
        <v>0</v>
      </c>
      <c r="F101" s="13">
        <v>0</v>
      </c>
      <c r="G101" s="13">
        <v>0</v>
      </c>
      <c r="H101" s="12">
        <v>0</v>
      </c>
      <c r="I101" s="12">
        <f t="shared" si="6"/>
        <v>0</v>
      </c>
      <c r="J101" s="13">
        <f t="shared" si="7"/>
        <v>83659.112867690157</v>
      </c>
      <c r="K101" s="13">
        <f t="shared" si="5"/>
        <v>83659.112867690157</v>
      </c>
    </row>
    <row r="102" spans="1:11" x14ac:dyDescent="0.25">
      <c r="A102" s="23">
        <v>87</v>
      </c>
      <c r="B102" s="24" t="s">
        <v>108</v>
      </c>
      <c r="C102" s="14">
        <v>0</v>
      </c>
      <c r="D102" s="12">
        <v>44419.648187101724</v>
      </c>
      <c r="E102" s="13">
        <v>0</v>
      </c>
      <c r="F102" s="13">
        <v>0</v>
      </c>
      <c r="G102" s="13">
        <v>0</v>
      </c>
      <c r="H102" s="12">
        <v>0</v>
      </c>
      <c r="I102" s="12">
        <f t="shared" si="6"/>
        <v>0</v>
      </c>
      <c r="J102" s="13">
        <f t="shared" si="7"/>
        <v>44419.648187101724</v>
      </c>
      <c r="K102" s="13">
        <f t="shared" si="5"/>
        <v>44419.648187101724</v>
      </c>
    </row>
    <row r="103" spans="1:11" x14ac:dyDescent="0.25">
      <c r="A103" s="23">
        <v>88</v>
      </c>
      <c r="B103" s="24" t="s">
        <v>109</v>
      </c>
      <c r="C103" s="14">
        <v>0</v>
      </c>
      <c r="D103" s="12">
        <v>47856.49219309014</v>
      </c>
      <c r="E103" s="13">
        <v>0</v>
      </c>
      <c r="F103" s="13">
        <v>0</v>
      </c>
      <c r="G103" s="13">
        <v>0</v>
      </c>
      <c r="H103" s="12">
        <v>0</v>
      </c>
      <c r="I103" s="12">
        <f t="shared" si="6"/>
        <v>0</v>
      </c>
      <c r="J103" s="13">
        <f t="shared" si="7"/>
        <v>47856.49219309014</v>
      </c>
      <c r="K103" s="13">
        <f t="shared" si="5"/>
        <v>47856.49219309014</v>
      </c>
    </row>
    <row r="104" spans="1:11" x14ac:dyDescent="0.25">
      <c r="A104" s="23">
        <v>89</v>
      </c>
      <c r="B104" s="24" t="s">
        <v>110</v>
      </c>
      <c r="C104" s="14">
        <v>0</v>
      </c>
      <c r="D104" s="12">
        <v>32615.964312039228</v>
      </c>
      <c r="E104" s="13">
        <v>0</v>
      </c>
      <c r="F104" s="13">
        <v>0</v>
      </c>
      <c r="G104" s="13">
        <v>0</v>
      </c>
      <c r="H104" s="12">
        <v>0</v>
      </c>
      <c r="I104" s="12">
        <f t="shared" si="6"/>
        <v>0</v>
      </c>
      <c r="J104" s="13">
        <f t="shared" si="7"/>
        <v>32615.964312039228</v>
      </c>
      <c r="K104" s="13">
        <f t="shared" si="5"/>
        <v>32615.964312039228</v>
      </c>
    </row>
    <row r="105" spans="1:11" x14ac:dyDescent="0.25">
      <c r="A105" s="23">
        <v>90</v>
      </c>
      <c r="B105" s="24" t="s">
        <v>111</v>
      </c>
      <c r="C105" s="14">
        <v>0</v>
      </c>
      <c r="D105" s="12">
        <v>147881.154670738</v>
      </c>
      <c r="E105" s="13">
        <v>0</v>
      </c>
      <c r="F105" s="13">
        <v>0</v>
      </c>
      <c r="G105" s="13">
        <v>0</v>
      </c>
      <c r="H105" s="12">
        <v>0</v>
      </c>
      <c r="I105" s="12">
        <f t="shared" si="6"/>
        <v>0</v>
      </c>
      <c r="J105" s="13">
        <f t="shared" si="7"/>
        <v>147881.154670738</v>
      </c>
      <c r="K105" s="13">
        <f t="shared" si="5"/>
        <v>147881.154670738</v>
      </c>
    </row>
    <row r="106" spans="1:11" x14ac:dyDescent="0.25">
      <c r="A106" s="23">
        <v>91</v>
      </c>
      <c r="B106" s="24" t="s">
        <v>112</v>
      </c>
      <c r="C106" s="14">
        <v>0</v>
      </c>
      <c r="D106" s="12">
        <v>81283.751224567066</v>
      </c>
      <c r="E106" s="13">
        <v>0</v>
      </c>
      <c r="F106" s="13">
        <v>0</v>
      </c>
      <c r="G106" s="13">
        <v>0</v>
      </c>
      <c r="H106" s="12">
        <v>0</v>
      </c>
      <c r="I106" s="12">
        <f t="shared" si="6"/>
        <v>0</v>
      </c>
      <c r="J106" s="13">
        <f t="shared" si="7"/>
        <v>81283.751224567066</v>
      </c>
      <c r="K106" s="13">
        <f t="shared" si="5"/>
        <v>81283.751224567066</v>
      </c>
    </row>
    <row r="107" spans="1:11" x14ac:dyDescent="0.25">
      <c r="A107" s="23">
        <v>92</v>
      </c>
      <c r="B107" s="24" t="s">
        <v>113</v>
      </c>
      <c r="C107" s="14">
        <v>0</v>
      </c>
      <c r="D107" s="12">
        <v>523346.33721376798</v>
      </c>
      <c r="E107" s="13">
        <v>0</v>
      </c>
      <c r="F107" s="13">
        <v>0</v>
      </c>
      <c r="G107" s="13">
        <v>0</v>
      </c>
      <c r="H107" s="12">
        <v>0</v>
      </c>
      <c r="I107" s="12">
        <f t="shared" si="6"/>
        <v>0</v>
      </c>
      <c r="J107" s="13">
        <f t="shared" si="7"/>
        <v>523346.33721376798</v>
      </c>
      <c r="K107" s="13">
        <f t="shared" si="5"/>
        <v>523346.33721376798</v>
      </c>
    </row>
    <row r="108" spans="1:11" x14ac:dyDescent="0.25">
      <c r="A108" s="23">
        <v>93</v>
      </c>
      <c r="B108" s="24" t="s">
        <v>114</v>
      </c>
      <c r="C108" s="14">
        <v>0</v>
      </c>
      <c r="D108" s="12">
        <v>45327.805319775391</v>
      </c>
      <c r="E108" s="13">
        <v>0</v>
      </c>
      <c r="F108" s="13">
        <v>0</v>
      </c>
      <c r="G108" s="13">
        <v>0</v>
      </c>
      <c r="H108" s="12">
        <v>0</v>
      </c>
      <c r="I108" s="12">
        <f t="shared" si="6"/>
        <v>0</v>
      </c>
      <c r="J108" s="13">
        <f t="shared" si="7"/>
        <v>45327.805319775391</v>
      </c>
      <c r="K108" s="13">
        <f t="shared" si="5"/>
        <v>45327.805319775391</v>
      </c>
    </row>
    <row r="109" spans="1:11" x14ac:dyDescent="0.25">
      <c r="A109" s="23">
        <v>94</v>
      </c>
      <c r="B109" s="24" t="s">
        <v>115</v>
      </c>
      <c r="C109" s="14">
        <v>0</v>
      </c>
      <c r="D109" s="12">
        <v>40567.646634748191</v>
      </c>
      <c r="E109" s="13">
        <v>0</v>
      </c>
      <c r="F109" s="13">
        <v>0</v>
      </c>
      <c r="G109" s="13">
        <v>0</v>
      </c>
      <c r="H109" s="12">
        <v>0</v>
      </c>
      <c r="I109" s="12">
        <f t="shared" si="6"/>
        <v>0</v>
      </c>
      <c r="J109" s="13">
        <f t="shared" si="7"/>
        <v>40567.646634748191</v>
      </c>
      <c r="K109" s="13">
        <f t="shared" si="5"/>
        <v>40567.646634748191</v>
      </c>
    </row>
    <row r="110" spans="1:11" x14ac:dyDescent="0.25">
      <c r="A110" s="23">
        <v>95</v>
      </c>
      <c r="B110" s="24" t="s">
        <v>116</v>
      </c>
      <c r="C110" s="14">
        <v>0</v>
      </c>
      <c r="D110" s="12">
        <v>46632.249201252125</v>
      </c>
      <c r="E110" s="13">
        <v>0</v>
      </c>
      <c r="F110" s="13">
        <v>0</v>
      </c>
      <c r="G110" s="13">
        <v>0</v>
      </c>
      <c r="H110" s="12">
        <v>0</v>
      </c>
      <c r="I110" s="12">
        <f t="shared" si="6"/>
        <v>0</v>
      </c>
      <c r="J110" s="13">
        <f t="shared" si="7"/>
        <v>46632.249201252125</v>
      </c>
      <c r="K110" s="13">
        <f t="shared" si="5"/>
        <v>46632.249201252125</v>
      </c>
    </row>
    <row r="111" spans="1:11" x14ac:dyDescent="0.25">
      <c r="A111" s="23">
        <v>96</v>
      </c>
      <c r="B111" s="24" t="s">
        <v>117</v>
      </c>
      <c r="C111" s="14">
        <v>0</v>
      </c>
      <c r="D111" s="12">
        <v>133527.55427510344</v>
      </c>
      <c r="E111" s="13">
        <v>0</v>
      </c>
      <c r="F111" s="13">
        <v>0</v>
      </c>
      <c r="G111" s="13">
        <v>0</v>
      </c>
      <c r="H111" s="12">
        <v>0</v>
      </c>
      <c r="I111" s="12">
        <f t="shared" si="6"/>
        <v>0</v>
      </c>
      <c r="J111" s="13">
        <f t="shared" si="7"/>
        <v>133527.55427510344</v>
      </c>
      <c r="K111" s="13">
        <f t="shared" si="5"/>
        <v>133527.55427510344</v>
      </c>
    </row>
    <row r="112" spans="1:11" x14ac:dyDescent="0.25">
      <c r="A112" s="23">
        <v>97</v>
      </c>
      <c r="B112" s="24" t="s">
        <v>118</v>
      </c>
      <c r="C112" s="14">
        <v>0</v>
      </c>
      <c r="D112" s="12">
        <v>79887.312204975344</v>
      </c>
      <c r="E112" s="13">
        <v>0</v>
      </c>
      <c r="F112" s="13">
        <v>0</v>
      </c>
      <c r="G112" s="13">
        <v>0</v>
      </c>
      <c r="H112" s="12">
        <v>0</v>
      </c>
      <c r="I112" s="12">
        <f t="shared" si="6"/>
        <v>0</v>
      </c>
      <c r="J112" s="13">
        <f t="shared" si="7"/>
        <v>79887.312204975344</v>
      </c>
      <c r="K112" s="13">
        <f t="shared" si="5"/>
        <v>79887.312204975344</v>
      </c>
    </row>
    <row r="113" spans="1:14" x14ac:dyDescent="0.25">
      <c r="A113" s="23">
        <v>98</v>
      </c>
      <c r="B113" s="24" t="s">
        <v>119</v>
      </c>
      <c r="C113" s="14">
        <v>0</v>
      </c>
      <c r="D113" s="12">
        <v>105704.92211955547</v>
      </c>
      <c r="E113" s="13">
        <v>0</v>
      </c>
      <c r="F113" s="13">
        <v>0</v>
      </c>
      <c r="G113" s="13">
        <v>0</v>
      </c>
      <c r="H113" s="12">
        <v>0</v>
      </c>
      <c r="I113" s="12">
        <f t="shared" si="6"/>
        <v>0</v>
      </c>
      <c r="J113" s="13">
        <f t="shared" si="7"/>
        <v>105704.92211955547</v>
      </c>
      <c r="K113" s="13">
        <f t="shared" si="5"/>
        <v>105704.92211955547</v>
      </c>
    </row>
    <row r="114" spans="1:14" x14ac:dyDescent="0.25">
      <c r="A114" s="23">
        <v>99</v>
      </c>
      <c r="B114" s="24" t="s">
        <v>120</v>
      </c>
      <c r="C114" s="14">
        <v>0</v>
      </c>
      <c r="D114" s="12">
        <v>55522.753702673101</v>
      </c>
      <c r="E114" s="13">
        <v>0</v>
      </c>
      <c r="F114" s="13">
        <v>0</v>
      </c>
      <c r="G114" s="13">
        <v>0</v>
      </c>
      <c r="H114" s="12">
        <v>0</v>
      </c>
      <c r="I114" s="12">
        <f t="shared" si="6"/>
        <v>0</v>
      </c>
      <c r="J114" s="13">
        <f t="shared" si="7"/>
        <v>55522.753702673101</v>
      </c>
      <c r="K114" s="13">
        <f t="shared" si="5"/>
        <v>55522.753702673101</v>
      </c>
    </row>
    <row r="115" spans="1:14" x14ac:dyDescent="0.25">
      <c r="A115" s="23">
        <v>100</v>
      </c>
      <c r="B115" s="24" t="s">
        <v>121</v>
      </c>
      <c r="C115" s="14">
        <v>0</v>
      </c>
      <c r="D115" s="13">
        <v>42685.893661088347</v>
      </c>
      <c r="E115" s="13">
        <v>0</v>
      </c>
      <c r="F115" s="13">
        <v>0</v>
      </c>
      <c r="G115" s="13">
        <v>0</v>
      </c>
      <c r="H115" s="12">
        <v>0</v>
      </c>
      <c r="I115" s="12">
        <f t="shared" si="6"/>
        <v>0</v>
      </c>
      <c r="J115" s="13">
        <f t="shared" si="7"/>
        <v>42685.893661088347</v>
      </c>
      <c r="K115" s="13">
        <f t="shared" si="5"/>
        <v>42685.893661088347</v>
      </c>
    </row>
    <row r="116" spans="1:14" ht="15.75" thickBot="1" x14ac:dyDescent="0.3">
      <c r="A116" s="27"/>
      <c r="B116" s="28" t="s">
        <v>12</v>
      </c>
      <c r="C116" s="29">
        <f>SUM(C14:C115)</f>
        <v>0</v>
      </c>
      <c r="D116" s="29">
        <f>SUM(D14:D115)</f>
        <v>10001999.999999996</v>
      </c>
      <c r="E116" s="29">
        <f>SUM(E14:E115)</f>
        <v>0</v>
      </c>
      <c r="F116" s="30">
        <f t="shared" ref="F116:K116" si="8">SUM(F14:F115)</f>
        <v>0</v>
      </c>
      <c r="G116" s="30">
        <f t="shared" si="8"/>
        <v>0</v>
      </c>
      <c r="H116" s="31">
        <f t="shared" si="8"/>
        <v>0</v>
      </c>
      <c r="I116" s="31">
        <f t="shared" si="8"/>
        <v>0</v>
      </c>
      <c r="J116" s="31">
        <f t="shared" si="8"/>
        <v>10001999.999999996</v>
      </c>
      <c r="K116" s="31">
        <f t="shared" si="8"/>
        <v>10001999.999999996</v>
      </c>
    </row>
    <row r="117" spans="1:14" ht="15.75" thickTop="1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1:14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</row>
    <row r="119" spans="1:14" s="33" customFormat="1" x14ac:dyDescent="0.25">
      <c r="A119" s="49" t="s">
        <v>134</v>
      </c>
      <c r="C119" s="49"/>
      <c r="D119" s="49"/>
      <c r="E119" s="49"/>
      <c r="F119" s="49"/>
      <c r="G119" s="49"/>
      <c r="H119" s="49"/>
      <c r="I119" s="51"/>
      <c r="J119" s="49"/>
      <c r="K119" s="49"/>
      <c r="M119" s="35"/>
      <c r="N119" s="35"/>
    </row>
    <row r="120" spans="1:14" s="33" customFormat="1" x14ac:dyDescent="0.25">
      <c r="A120" s="49" t="s">
        <v>122</v>
      </c>
      <c r="C120" s="49"/>
      <c r="D120" s="49"/>
      <c r="E120" s="49"/>
      <c r="F120" s="49"/>
      <c r="G120" s="49"/>
      <c r="H120" s="49"/>
      <c r="I120" s="51"/>
      <c r="J120" s="49"/>
      <c r="K120" s="49"/>
      <c r="M120" s="35"/>
      <c r="N120" s="35"/>
    </row>
    <row r="121" spans="1:14" s="33" customFormat="1" ht="15" customHeight="1" x14ac:dyDescent="0.25">
      <c r="A121" s="52" t="s">
        <v>123</v>
      </c>
      <c r="B121" s="52"/>
      <c r="C121" s="52"/>
      <c r="D121" s="52"/>
      <c r="E121" s="52"/>
      <c r="F121" s="52"/>
      <c r="G121" s="52"/>
      <c r="M121" s="35"/>
      <c r="N121" s="35"/>
    </row>
    <row r="122" spans="1:14" s="33" customFormat="1" x14ac:dyDescent="0.25">
      <c r="A122" s="49" t="s">
        <v>124</v>
      </c>
      <c r="C122" s="49"/>
      <c r="D122" s="49"/>
      <c r="E122" s="49"/>
      <c r="F122" s="49"/>
      <c r="G122" s="49"/>
      <c r="H122" s="49"/>
      <c r="I122" s="51"/>
      <c r="J122" s="49"/>
      <c r="K122" s="49"/>
      <c r="M122" s="35"/>
      <c r="N122" s="35"/>
    </row>
    <row r="123" spans="1:14" s="33" customFormat="1" x14ac:dyDescent="0.25">
      <c r="A123" s="49" t="s">
        <v>125</v>
      </c>
      <c r="C123" s="49"/>
      <c r="D123" s="49"/>
      <c r="E123" s="49"/>
      <c r="F123" s="49"/>
      <c r="G123" s="49"/>
      <c r="H123" s="49"/>
      <c r="I123" s="51"/>
      <c r="J123" s="49"/>
      <c r="K123" s="49"/>
      <c r="M123" s="35"/>
      <c r="N123" s="35"/>
    </row>
    <row r="124" spans="1:14" s="33" customFormat="1" x14ac:dyDescent="0.25">
      <c r="A124" s="49" t="s">
        <v>126</v>
      </c>
      <c r="C124" s="49"/>
      <c r="D124" s="49"/>
      <c r="E124" s="49"/>
      <c r="F124" s="49"/>
      <c r="G124" s="49"/>
      <c r="H124" s="49"/>
      <c r="I124" s="51"/>
      <c r="J124" s="49"/>
      <c r="K124" s="49"/>
      <c r="M124" s="35"/>
      <c r="N124" s="35"/>
    </row>
    <row r="125" spans="1:14" s="33" customFormat="1" x14ac:dyDescent="0.25">
      <c r="A125" s="49" t="s">
        <v>127</v>
      </c>
      <c r="C125" s="49"/>
      <c r="D125" s="49"/>
      <c r="E125" s="49"/>
      <c r="F125" s="49"/>
      <c r="G125" s="49"/>
      <c r="H125" s="49"/>
      <c r="I125" s="51"/>
      <c r="J125" s="49"/>
      <c r="K125" s="49"/>
      <c r="M125" s="35"/>
      <c r="N125" s="35"/>
    </row>
    <row r="126" spans="1:14" s="33" customFormat="1" x14ac:dyDescent="0.25">
      <c r="B126" s="49"/>
      <c r="C126" s="49"/>
      <c r="D126" s="49"/>
      <c r="E126" s="49"/>
      <c r="F126" s="49"/>
      <c r="G126" s="49"/>
      <c r="H126" s="49"/>
      <c r="I126" s="51"/>
      <c r="J126" s="49"/>
      <c r="K126" s="49"/>
      <c r="M126" s="35"/>
      <c r="N126" s="35"/>
    </row>
    <row r="127" spans="1:14" s="33" customFormat="1" x14ac:dyDescent="0.25">
      <c r="A127" s="49" t="s">
        <v>136</v>
      </c>
      <c r="C127" s="53"/>
      <c r="D127" s="54"/>
      <c r="E127" s="54"/>
      <c r="F127" s="54"/>
      <c r="G127" s="54"/>
      <c r="H127" s="54"/>
      <c r="I127" s="55"/>
      <c r="J127" s="54"/>
      <c r="K127" s="54"/>
      <c r="M127" s="35"/>
      <c r="N127" s="35"/>
    </row>
    <row r="128" spans="1:14" s="33" customFormat="1" x14ac:dyDescent="0.25">
      <c r="A128" s="49" t="s">
        <v>135</v>
      </c>
      <c r="C128" s="56"/>
      <c r="D128" s="54"/>
      <c r="E128" s="54"/>
      <c r="F128" s="54"/>
      <c r="G128" s="54"/>
      <c r="H128" s="54"/>
      <c r="I128" s="55"/>
      <c r="J128" s="54"/>
      <c r="K128" s="54"/>
      <c r="M128" s="35"/>
      <c r="N128" s="35"/>
    </row>
    <row r="129" spans="1:14" s="33" customFormat="1" x14ac:dyDescent="0.25">
      <c r="B129" s="49"/>
      <c r="C129" s="56"/>
      <c r="D129" s="54"/>
      <c r="E129" s="54"/>
      <c r="F129" s="54"/>
      <c r="G129" s="54"/>
      <c r="H129" s="54"/>
      <c r="I129" s="55"/>
      <c r="J129" s="54"/>
      <c r="K129" s="54"/>
      <c r="M129" s="35"/>
      <c r="N129" s="35"/>
    </row>
    <row r="130" spans="1:14" s="33" customFormat="1" x14ac:dyDescent="0.25">
      <c r="A130" s="57" t="s">
        <v>128</v>
      </c>
      <c r="C130" s="56"/>
      <c r="D130" s="54"/>
      <c r="E130" s="54"/>
      <c r="F130" s="54"/>
      <c r="G130" s="54"/>
      <c r="H130" s="54"/>
      <c r="I130" s="55"/>
      <c r="J130" s="54"/>
      <c r="K130" s="54"/>
      <c r="M130" s="35"/>
      <c r="N130" s="35"/>
    </row>
    <row r="131" spans="1:14" s="33" customFormat="1" x14ac:dyDescent="0.25">
      <c r="A131" s="57" t="s">
        <v>129</v>
      </c>
      <c r="C131" s="56"/>
      <c r="D131" s="54"/>
      <c r="E131" s="54"/>
      <c r="F131" s="54"/>
      <c r="G131" s="54"/>
      <c r="H131" s="54"/>
      <c r="I131" s="55"/>
      <c r="J131" s="54"/>
      <c r="K131" s="54"/>
      <c r="M131" s="35"/>
      <c r="N131" s="35"/>
    </row>
    <row r="132" spans="1:14" s="33" customFormat="1" x14ac:dyDescent="0.25">
      <c r="B132" s="49"/>
      <c r="C132" s="56"/>
      <c r="D132" s="54"/>
      <c r="E132" s="54"/>
      <c r="F132" s="54"/>
      <c r="G132" s="54"/>
      <c r="H132" s="54"/>
      <c r="I132" s="55"/>
      <c r="J132" s="54"/>
      <c r="K132" s="54"/>
      <c r="M132" s="35"/>
      <c r="N132" s="35"/>
    </row>
    <row r="133" spans="1:14" s="33" customFormat="1" x14ac:dyDescent="0.25">
      <c r="A133" s="49" t="s">
        <v>137</v>
      </c>
      <c r="C133" s="58"/>
      <c r="D133" s="54"/>
      <c r="E133" s="49"/>
      <c r="F133" s="49"/>
      <c r="G133" s="49"/>
      <c r="H133" s="49"/>
      <c r="I133" s="51"/>
      <c r="J133" s="49"/>
      <c r="K133" s="49"/>
      <c r="M133" s="35"/>
      <c r="N133" s="35"/>
    </row>
    <row r="134" spans="1:14" s="33" customFormat="1" x14ac:dyDescent="0.25">
      <c r="A134" s="49" t="s">
        <v>130</v>
      </c>
      <c r="C134" s="58"/>
      <c r="D134" s="49"/>
      <c r="E134" s="49"/>
      <c r="F134" s="49"/>
      <c r="G134" s="49"/>
      <c r="H134" s="49"/>
      <c r="I134" s="51"/>
      <c r="J134" s="49"/>
      <c r="K134" s="49"/>
      <c r="M134" s="35"/>
      <c r="N134" s="35"/>
    </row>
    <row r="135" spans="1:14" s="33" customFormat="1" x14ac:dyDescent="0.25">
      <c r="B135" s="54"/>
      <c r="C135" s="56"/>
      <c r="D135" s="54"/>
      <c r="E135" s="54"/>
      <c r="F135" s="54"/>
      <c r="G135" s="54"/>
      <c r="H135" s="54"/>
      <c r="I135" s="55"/>
      <c r="J135" s="54"/>
      <c r="K135" s="54"/>
      <c r="M135" s="35"/>
      <c r="N135" s="35"/>
    </row>
    <row r="136" spans="1:14" s="33" customFormat="1" x14ac:dyDescent="0.25">
      <c r="A136" s="48" t="s">
        <v>131</v>
      </c>
      <c r="C136" s="59"/>
      <c r="D136" s="59"/>
      <c r="E136" s="59"/>
      <c r="F136" s="54"/>
      <c r="G136" s="54"/>
      <c r="H136" s="54"/>
      <c r="I136" s="55"/>
      <c r="J136" s="54"/>
      <c r="K136" s="54"/>
      <c r="M136" s="35"/>
      <c r="N136" s="35"/>
    </row>
    <row r="137" spans="1:14" s="33" customFormat="1" x14ac:dyDescent="0.25">
      <c r="A137" s="48" t="s">
        <v>132</v>
      </c>
      <c r="C137" s="59"/>
      <c r="D137" s="59"/>
      <c r="E137" s="59"/>
      <c r="F137" s="54"/>
      <c r="G137" s="54"/>
      <c r="H137" s="54"/>
      <c r="I137" s="55"/>
      <c r="J137" s="54"/>
      <c r="K137" s="54"/>
      <c r="M137" s="35"/>
      <c r="N137" s="35"/>
    </row>
    <row r="138" spans="1:14" s="33" customFormat="1" x14ac:dyDescent="0.25">
      <c r="B138" s="54"/>
      <c r="C138" s="54"/>
      <c r="D138" s="54"/>
      <c r="E138" s="54"/>
      <c r="F138" s="54"/>
      <c r="G138" s="54"/>
      <c r="H138" s="54"/>
      <c r="I138" s="55"/>
      <c r="J138" s="54"/>
      <c r="K138" s="54"/>
    </row>
    <row r="139" spans="1:14" s="33" customFormat="1" x14ac:dyDescent="0.25">
      <c r="B139" s="49" t="s">
        <v>133</v>
      </c>
      <c r="C139" s="54"/>
      <c r="D139" s="54"/>
      <c r="E139" s="54"/>
      <c r="F139" s="54"/>
      <c r="G139" s="54"/>
      <c r="H139" s="55"/>
      <c r="I139" s="55"/>
      <c r="J139" s="54"/>
      <c r="K139" s="54"/>
    </row>
    <row r="143" spans="1:14" ht="15.75" thickBot="1" x14ac:dyDescent="0.3">
      <c r="B143" s="32"/>
      <c r="C143" s="32"/>
      <c r="D143" s="32"/>
      <c r="G143" s="60">
        <v>45296</v>
      </c>
      <c r="H143" s="60"/>
    </row>
  </sheetData>
  <sheetProtection algorithmName="SHA-512" hashValue="A1VbBmsHLUDASJtswnaJ/k/lFCb0YLp2OPgxPBAwr0bRNv/dc0LA9OjyTcmrKhLB/ce9+ObRz6MPAhfrQoDypg==" saltValue="r9df4x4l9D+2NpptFH7dDA==" spinCount="100000" sheet="1" formatCells="0" formatColumns="0" formatRows="0" insertColumns="0" insertRows="0" deleteColumns="0" deleteRows="0"/>
  <mergeCells count="8">
    <mergeCell ref="G143:H143"/>
    <mergeCell ref="A121:G121"/>
    <mergeCell ref="C12:E12"/>
    <mergeCell ref="F12:H12"/>
    <mergeCell ref="I12:K12"/>
    <mergeCell ref="C61:E61"/>
    <mergeCell ref="F61:H61"/>
    <mergeCell ref="I61:K61"/>
  </mergeCells>
  <pageMargins left="0.45" right="0.25" top="0.25" bottom="0.25" header="0.05" footer="0"/>
  <pageSetup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 Goodwin</dc:creator>
  <cp:lastModifiedBy>Kimberly H Goodwin</cp:lastModifiedBy>
  <cp:lastPrinted>2024-01-05T13:48:15Z</cp:lastPrinted>
  <dcterms:created xsi:type="dcterms:W3CDTF">2023-10-30T18:35:55Z</dcterms:created>
  <dcterms:modified xsi:type="dcterms:W3CDTF">2024-01-05T16:45:49Z</dcterms:modified>
</cp:coreProperties>
</file>