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TANF to SSBG\"/>
    </mc:Choice>
  </mc:AlternateContent>
  <xr:revisionPtr revIDLastSave="0" documentId="13_ncr:1_{BB5DEF47-BFEA-45D5-8CD1-D04F18A8460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F111" i="1" l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<sst xmlns="http://schemas.openxmlformats.org/spreadsheetml/2006/main" count="273" uniqueCount="251">
  <si>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</si>
  <si>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</si>
  <si>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</si>
  <si>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</si>
  <si>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</si>
  <si>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</si>
  <si>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</si>
  <si>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</si>
  <si>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</si>
  <si>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</si>
  <si>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</si>
  <si>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</si>
  <si>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</si>
  <si>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</si>
  <si>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</si>
  <si>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</si>
  <si>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</si>
  <si>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</si>
  <si>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</si>
  <si>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</si>
  <si>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</si>
  <si>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</si>
  <si>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</si>
  <si>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</si>
  <si>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</si>
  <si>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</si>
  <si>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</si>
  <si>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</si>
  <si>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</si>
  <si>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</si>
  <si>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</si>
  <si>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</si>
  <si>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</si>
  <si>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</si>
  <si>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</si>
  <si>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</si>
  <si>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</si>
  <si>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</si>
  <si>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</si>
  <si>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</si>
  <si>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</si>
  <si>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</si>
  <si>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</si>
  <si>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</si>
  <si>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</si>
  <si>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</si>
  <si>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</si>
  <si>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</si>
  <si>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</si>
  <si>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</si>
  <si>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</si>
  <si>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</si>
  <si>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</si>
  <si>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</si>
  <si>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</si>
  <si>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</si>
  <si>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</si>
  <si>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</si>
  <si>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</si>
  <si>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</si>
  <si>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</si>
  <si>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</si>
  <si>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</si>
  <si>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</si>
  <si>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</si>
  <si>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</si>
  <si>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</si>
  <si>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</si>
  <si>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</si>
  <si>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</si>
  <si>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</si>
  <si>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</si>
  <si>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</si>
  <si>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</si>
  <si>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</si>
  <si>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</si>
  <si>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</si>
  <si>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</si>
  <si>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</si>
  <si>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</si>
  <si>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</si>
  <si>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</si>
  <si>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</si>
  <si>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</si>
  <si>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</si>
  <si>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</si>
  <si>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</si>
  <si>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</si>
  <si>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</si>
  <si>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</si>
  <si>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</si>
  <si>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</si>
  <si>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</si>
  <si>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</si>
  <si>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</si>
  <si>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</si>
  <si>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</si>
  <si>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</si>
  <si>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</si>
  <si>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</si>
  <si>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</si>
  <si>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</si>
  <si>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</si>
  <si>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</si>
  <si>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</si>
  <si>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</si>
  <si>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</si>
  <si>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</si>
  <si>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</si>
  <si>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</si>
  <si>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</si>
  <si>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</si>
  <si>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</si>
  <si>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</si>
  <si>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</si>
  <si>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</si>
  <si>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</si>
  <si>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</si>
  <si>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</si>
  <si>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</si>
  <si>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</si>
  <si>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</si>
  <si>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</si>
  <si>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</si>
  <si>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</si>
  <si>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</si>
  <si>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</si>
  <si>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</si>
  <si>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</si>
  <si>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</si>
  <si>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</si>
  <si>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</si>
  <si>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</si>
  <si>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</si>
  <si>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</si>
  <si>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</si>
  <si>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</si>
  <si>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</si>
  <si>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</si>
  <si>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</si>
  <si>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</si>
  <si>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</si>
  <si>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</si>
  <si>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</si>
  <si>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</si>
  <si>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</si>
  <si>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</si>
  <si>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</si>
  <si>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</si>
  <si>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</si>
  <si>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</si>
  <si>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</si>
  <si>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</si>
  <si>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</si>
  <si>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</si>
  <si>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</si>
  <si>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</si>
  <si>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</si>
  <si>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</si>
  <si>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</si>
  <si>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</si>
  <si>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</si>
  <si>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</si>
  <si>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</si>
  <si>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</si>
  <si>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</si>
  <si>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</si>
  <si>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</si>
  <si>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</si>
  <si>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</si>
  <si>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</si>
  <si>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</si>
  <si>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</si>
  <si>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</si>
  <si>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</si>
  <si>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</si>
  <si>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</si>
  <si>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</si>
  <si>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</si>
  <si>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</si>
  <si>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</si>
  <si>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</si>
  <si>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</si>
  <si>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</si>
  <si>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</si>
  <si>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</si>
  <si>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</si>
  <si>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</si>
  <si>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</si>
  <si>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</si>
  <si>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</si>
  <si>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</si>
  <si>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</si>
  <si>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</si>
  <si>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</si>
  <si>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</si>
  <si>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</si>
  <si>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</si>
  <si>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</si>
  <si>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</si>
  <si>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</si>
  <si>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</si>
  <si>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</si>
  <si>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</si>
  <si>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</si>
  <si>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</si>
  <si>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</si>
  <si>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</si>
  <si>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</si>
  <si>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</si>
  <si>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</si>
  <si>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</si>
  <si>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</si>
  <si>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</si>
  <si>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</si>
  <si>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</si>
  <si>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</si>
  <si>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</si>
  <si>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</si>
  <si>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</si>
  <si>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</si>
  <si>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</si>
  <si>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</si>
  <si>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</si>
  <si>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</si>
  <si>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</si>
  <si>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</si>
  <si>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</si>
  <si>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</si>
  <si>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</si>
  <si>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</si>
  <si>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</si>
  <si>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</si>
  <si>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</si>
  <si>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</si>
  <si>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</si>
  <si>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</si>
  <si>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</si>
  <si>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</si>
  <si>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</si>
  <si>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</si>
  <si>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</si>
  <si>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Social Services Block Grant</t>
  </si>
  <si>
    <t>This funding authorization represents 100% Federal Funds</t>
  </si>
  <si>
    <t>Federal Share 100%</t>
  </si>
  <si>
    <t>TANF Transferred to SSBG</t>
  </si>
  <si>
    <t>2301NCSOSR &amp; 2401NCSOSR</t>
  </si>
  <si>
    <t>FFY 2023 &amp; 2024</t>
  </si>
  <si>
    <t>DHHS/Administration for Children and Families</t>
  </si>
  <si>
    <t>SSBG Federal</t>
  </si>
  <si>
    <t>Social Services Block Grant (SSBG)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</si>
</sst>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4" fontId="12" fillId="0" borderId="15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339436</xdr:colOff>
      <xdr:row>136</xdr:row>
      <xdr:rowOff>152400</xdr:rowOff>
    </xdr:from>
    <xdr:to>
      <xdr:col>3</xdr:col>
      <xdr:colOff>475384</xdr:colOff>
      <xdr:row>140</xdr:row>
      <xdr:rowOff>57150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0443C95-7AEB-4C14-B3C3-F074474D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891" y="21266727"/>
          <a:ext cx="2151784" cy="60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833004</xdr:colOff>
          <xdr:row>113</xdr:row>
          <xdr:rowOff>190500</xdr:rowOff>
        </xdr:from>
        <xdr:to>
          <xdr:col>5</xdr:col>
          <xdr:colOff>355021</xdr:colOff>
          <xdr:row>115</xdr:row>
          <xdr:rowOff>34636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519622" y="16521545"/>
              <a:ext cx="1623232" cy="259773"/>
              <a:chOff x="3744187" y="17300821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8" y="17300821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397353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138</xdr:row>
      <xdr:rowOff>180108</xdr:rowOff>
    </xdr:from>
    <xdr:to>
      <xdr:col>5</xdr:col>
      <xdr:colOff>20783</xdr:colOff>
      <xdr:row>138</xdr:row>
      <xdr:rowOff>180108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4044AF7-C55D-4EF8-88DE-D7CFBE05B0DD}"/>
            </a:ext>
          </a:extLst>
        </xdr:cNvPr>
        <xdr:cNvCxnSpPr/>
      </xdr:nvCxnSpPr>
      <xdr:spPr>
        <a:xfrm flipV="1">
          <a:off x="623455" y="21640799"/>
          <a:ext cx="318654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91" zoomScale="110" zoomScaleNormal="110" workbookViewId="0">
      <selection activeCell="V101" sqref="V101"/>
    </sheetView>
  </sheetViews>
  <sheetFormatPr defaultColWidth="9.109375" defaultRowHeight="10.199999999999999" x14ac:dyDescent="0.2"/>
  <cols>
    <col min="1" max="1" width="9.109375" style="1" customWidth="1"/>
    <col min="2" max="2" width="15.44140625" style="1" customWidth="1"/>
    <col min="3" max="3" width="13.88671875" style="1" customWidth="1"/>
    <col min="4" max="4" width="8.109375" style="1" customWidth="1"/>
    <col min="5" max="5" width="8.6640625" style="1" customWidth="1"/>
    <col min="6" max="6" width="8.109375" style="1" customWidth="1"/>
    <col min="7" max="9" width="9.44140625" style="1" customWidth="1"/>
    <col min="10" max="10" width="9.44140625" style="2" customWidth="1"/>
    <col min="11" max="11" width="10.44140625" style="1" customWidth="1"/>
    <col min="12" max="12" width="9.6640625" style="1" bestFit="1" customWidth="1"/>
    <col min="13" max="13" width="6.109375" style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7" ht="85.95" customHeight="1" x14ac:dyDescent="0.2"/>
    <row r="2" spans="1:17" ht="14.4" x14ac:dyDescent="0.3">
      <c r="A2" s="73" t="s">
        <v>229</v>
      </c>
      <c r="H2" s="3" t="s">
        <v>102</v>
      </c>
      <c r="I2" s="3"/>
      <c r="J2" s="3"/>
      <c r="K2" s="3"/>
      <c r="L2" s="3"/>
    </row>
    <row r="3" spans="1:17" ht="13.8" x14ac:dyDescent="0.3">
      <c r="A3" s="59" t="s">
        <v>236</v>
      </c>
      <c r="B3" s="59"/>
      <c r="C3" s="76" t="s">
        <v>245</v>
      </c>
      <c r="D3" s="76"/>
      <c r="E3" s="76"/>
      <c r="F3" s="76"/>
      <c r="H3" s="59" t="s">
        <v>232</v>
      </c>
      <c r="I3" s="59"/>
      <c r="J3" s="60">
        <v>45078</v>
      </c>
      <c r="K3" s="54" t="s">
        <v>230</v>
      </c>
      <c r="L3" s="60">
        <v>45443</v>
      </c>
    </row>
    <row r="4" spans="1:17" ht="13.8" x14ac:dyDescent="0.3">
      <c r="A4" s="59" t="s">
        <v>237</v>
      </c>
      <c r="B4" s="59"/>
      <c r="C4" s="61">
        <v>45108</v>
      </c>
      <c r="H4" s="96" t="s">
        <v>231</v>
      </c>
      <c r="I4" s="96"/>
      <c r="J4" s="60">
        <v>45108</v>
      </c>
      <c r="K4" s="54" t="s">
        <v>230</v>
      </c>
      <c r="L4" s="60">
        <v>45473</v>
      </c>
    </row>
    <row r="5" spans="1:17" ht="13.8" x14ac:dyDescent="0.3">
      <c r="A5" s="96" t="s">
        <v>238</v>
      </c>
      <c r="B5" s="96"/>
      <c r="C5" s="57">
        <v>1</v>
      </c>
      <c r="J5" s="1"/>
    </row>
    <row r="6" spans="1:17" ht="13.8" x14ac:dyDescent="0.3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7" t="s">
        <v>105</v>
      </c>
      <c r="E7" s="78"/>
      <c r="F7" s="79"/>
      <c r="G7" s="77" t="s">
        <v>104</v>
      </c>
      <c r="H7" s="78"/>
      <c r="I7" s="79"/>
      <c r="J7" s="77" t="s">
        <v>108</v>
      </c>
      <c r="K7" s="78"/>
      <c r="L7" s="79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5">
        <v>160713</v>
      </c>
      <c r="E9" s="62"/>
      <c r="F9" s="13">
        <v>0</v>
      </c>
      <c r="G9" s="70">
        <v>0</v>
      </c>
      <c r="H9" s="70">
        <v>0</v>
      </c>
      <c r="I9" s="14">
        <v>0</v>
      </c>
      <c r="J9" s="15">
        <f>D9+G9</f>
        <v>160713</v>
      </c>
      <c r="K9" s="16">
        <f>E9+H9</f>
        <v>0</v>
      </c>
      <c r="L9" s="13">
        <f>SUM(J9:K9)</f>
        <v>160713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6">
        <v>39203</v>
      </c>
      <c r="E10" s="63"/>
      <c r="F10" s="16">
        <v>0</v>
      </c>
      <c r="G10" s="71">
        <v>0</v>
      </c>
      <c r="H10" s="71">
        <v>0</v>
      </c>
      <c r="I10" s="15">
        <v>0</v>
      </c>
      <c r="J10" s="15">
        <f>D10+G10</f>
        <v>39203</v>
      </c>
      <c r="K10" s="16">
        <f t="shared" ref="K10:K55" si="0">E10+H10</f>
        <v>0</v>
      </c>
      <c r="L10" s="16">
        <f t="shared" ref="L10:L55" si="1">SUM(J10:K10)</f>
        <v>39203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6">
        <v>21058</v>
      </c>
      <c r="E11" s="63"/>
      <c r="F11" s="16">
        <v>0</v>
      </c>
      <c r="G11" s="71">
        <v>0</v>
      </c>
      <c r="H11" s="71">
        <v>0</v>
      </c>
      <c r="I11" s="15">
        <v>0</v>
      </c>
      <c r="J11" s="15">
        <f t="shared" ref="J11:J55" si="2">D11+G11</f>
        <v>21058</v>
      </c>
      <c r="K11" s="16">
        <f t="shared" si="0"/>
        <v>0</v>
      </c>
      <c r="L11" s="16">
        <f t="shared" si="1"/>
        <v>21058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6">
        <v>63187</v>
      </c>
      <c r="E12" s="63"/>
      <c r="F12" s="16">
        <v>0</v>
      </c>
      <c r="G12" s="71">
        <v>0</v>
      </c>
      <c r="H12" s="71">
        <v>0</v>
      </c>
      <c r="I12" s="15">
        <v>0</v>
      </c>
      <c r="J12" s="15">
        <f t="shared" si="2"/>
        <v>63187</v>
      </c>
      <c r="K12" s="16">
        <f t="shared" si="0"/>
        <v>0</v>
      </c>
      <c r="L12" s="16">
        <f t="shared" si="1"/>
        <v>63187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6">
        <v>48135</v>
      </c>
      <c r="E13" s="63"/>
      <c r="F13" s="16">
        <v>0</v>
      </c>
      <c r="G13" s="71">
        <v>0</v>
      </c>
      <c r="H13" s="71">
        <v>0</v>
      </c>
      <c r="I13" s="15">
        <v>0</v>
      </c>
      <c r="J13" s="15">
        <f t="shared" si="2"/>
        <v>48135</v>
      </c>
      <c r="K13" s="16">
        <f t="shared" si="0"/>
        <v>0</v>
      </c>
      <c r="L13" s="16">
        <f t="shared" si="1"/>
        <v>48135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6">
        <v>27788</v>
      </c>
      <c r="E14" s="63"/>
      <c r="F14" s="16">
        <v>0</v>
      </c>
      <c r="G14" s="71">
        <v>0</v>
      </c>
      <c r="H14" s="71">
        <v>0</v>
      </c>
      <c r="I14" s="15">
        <v>0</v>
      </c>
      <c r="J14" s="15">
        <f t="shared" si="2"/>
        <v>27788</v>
      </c>
      <c r="K14" s="16">
        <f t="shared" si="0"/>
        <v>0</v>
      </c>
      <c r="L14" s="16">
        <f t="shared" si="1"/>
        <v>27788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6">
        <v>98963</v>
      </c>
      <c r="E15" s="63"/>
      <c r="F15" s="16">
        <v>0</v>
      </c>
      <c r="G15" s="71">
        <v>0</v>
      </c>
      <c r="H15" s="71">
        <v>0</v>
      </c>
      <c r="I15" s="15">
        <v>0</v>
      </c>
      <c r="J15" s="15">
        <f t="shared" si="2"/>
        <v>98963</v>
      </c>
      <c r="K15" s="16">
        <f t="shared" si="0"/>
        <v>0</v>
      </c>
      <c r="L15" s="16">
        <f t="shared" si="1"/>
        <v>98963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6">
        <v>75426</v>
      </c>
      <c r="E16" s="63"/>
      <c r="F16" s="16">
        <v>0</v>
      </c>
      <c r="G16" s="71">
        <v>0</v>
      </c>
      <c r="H16" s="71">
        <v>0</v>
      </c>
      <c r="I16" s="15">
        <v>0</v>
      </c>
      <c r="J16" s="15">
        <f t="shared" si="2"/>
        <v>75426</v>
      </c>
      <c r="K16" s="16">
        <f t="shared" si="0"/>
        <v>0</v>
      </c>
      <c r="L16" s="16">
        <f t="shared" si="1"/>
        <v>75426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6">
        <v>101246</v>
      </c>
      <c r="E17" s="63"/>
      <c r="F17" s="16">
        <v>0</v>
      </c>
      <c r="G17" s="71">
        <v>0</v>
      </c>
      <c r="H17" s="71">
        <v>0</v>
      </c>
      <c r="I17" s="15">
        <v>0</v>
      </c>
      <c r="J17" s="15">
        <f t="shared" si="2"/>
        <v>101246</v>
      </c>
      <c r="K17" s="16">
        <f t="shared" si="0"/>
        <v>0</v>
      </c>
      <c r="L17" s="16">
        <f t="shared" si="1"/>
        <v>101246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6">
        <v>85432</v>
      </c>
      <c r="E18" s="63"/>
      <c r="F18" s="16">
        <v>0</v>
      </c>
      <c r="G18" s="71">
        <v>0</v>
      </c>
      <c r="H18" s="71">
        <v>0</v>
      </c>
      <c r="I18" s="15">
        <v>0</v>
      </c>
      <c r="J18" s="15">
        <f t="shared" si="2"/>
        <v>85432</v>
      </c>
      <c r="K18" s="16">
        <f t="shared" si="0"/>
        <v>0</v>
      </c>
      <c r="L18" s="16">
        <f t="shared" si="1"/>
        <v>85432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6">
        <v>287895</v>
      </c>
      <c r="E19" s="63"/>
      <c r="F19" s="16">
        <v>0</v>
      </c>
      <c r="G19" s="71">
        <v>0</v>
      </c>
      <c r="H19" s="71">
        <v>0</v>
      </c>
      <c r="I19" s="15">
        <v>0</v>
      </c>
      <c r="J19" s="15">
        <f t="shared" si="2"/>
        <v>287895</v>
      </c>
      <c r="K19" s="16">
        <f t="shared" si="0"/>
        <v>0</v>
      </c>
      <c r="L19" s="16">
        <f t="shared" si="1"/>
        <v>287895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6">
        <v>134698</v>
      </c>
      <c r="E20" s="63"/>
      <c r="F20" s="16">
        <v>0</v>
      </c>
      <c r="G20" s="71">
        <v>0</v>
      </c>
      <c r="H20" s="71">
        <v>0</v>
      </c>
      <c r="I20" s="15">
        <v>0</v>
      </c>
      <c r="J20" s="15">
        <f t="shared" si="2"/>
        <v>134698</v>
      </c>
      <c r="K20" s="16">
        <f t="shared" si="0"/>
        <v>0</v>
      </c>
      <c r="L20" s="16">
        <f t="shared" si="1"/>
        <v>134698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6">
        <v>174903</v>
      </c>
      <c r="E21" s="63"/>
      <c r="F21" s="16">
        <v>0</v>
      </c>
      <c r="G21" s="71">
        <v>0</v>
      </c>
      <c r="H21" s="71">
        <v>0</v>
      </c>
      <c r="I21" s="15">
        <v>0</v>
      </c>
      <c r="J21" s="15">
        <f t="shared" si="2"/>
        <v>174903</v>
      </c>
      <c r="K21" s="16">
        <f t="shared" si="0"/>
        <v>0</v>
      </c>
      <c r="L21" s="16">
        <f t="shared" si="1"/>
        <v>174903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6">
        <v>101773</v>
      </c>
      <c r="E22" s="63"/>
      <c r="F22" s="16">
        <v>0</v>
      </c>
      <c r="G22" s="71">
        <v>0</v>
      </c>
      <c r="H22" s="71">
        <v>0</v>
      </c>
      <c r="I22" s="15">
        <v>0</v>
      </c>
      <c r="J22" s="15">
        <f t="shared" si="2"/>
        <v>101773</v>
      </c>
      <c r="K22" s="16">
        <f t="shared" si="0"/>
        <v>0</v>
      </c>
      <c r="L22" s="16">
        <f t="shared" si="1"/>
        <v>101773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6">
        <v>14020</v>
      </c>
      <c r="E23" s="63"/>
      <c r="F23" s="16">
        <v>0</v>
      </c>
      <c r="G23" s="71">
        <v>0</v>
      </c>
      <c r="H23" s="71">
        <v>0</v>
      </c>
      <c r="I23" s="15">
        <v>0</v>
      </c>
      <c r="J23" s="15">
        <f t="shared" si="2"/>
        <v>14020</v>
      </c>
      <c r="K23" s="16">
        <f t="shared" si="0"/>
        <v>0</v>
      </c>
      <c r="L23" s="16">
        <f t="shared" si="1"/>
        <v>14020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6">
        <v>70903</v>
      </c>
      <c r="E24" s="63"/>
      <c r="F24" s="16">
        <v>0</v>
      </c>
      <c r="G24" s="71">
        <v>0</v>
      </c>
      <c r="H24" s="71">
        <v>0</v>
      </c>
      <c r="I24" s="15">
        <v>0</v>
      </c>
      <c r="J24" s="15">
        <f t="shared" si="2"/>
        <v>70903</v>
      </c>
      <c r="K24" s="16">
        <f t="shared" si="0"/>
        <v>0</v>
      </c>
      <c r="L24" s="16">
        <f t="shared" si="1"/>
        <v>70903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6">
        <v>62167</v>
      </c>
      <c r="E25" s="63"/>
      <c r="F25" s="16">
        <v>0</v>
      </c>
      <c r="G25" s="71">
        <v>0</v>
      </c>
      <c r="H25" s="71">
        <v>0</v>
      </c>
      <c r="I25" s="15">
        <v>0</v>
      </c>
      <c r="J25" s="15">
        <f t="shared" si="2"/>
        <v>62167</v>
      </c>
      <c r="K25" s="16">
        <f t="shared" si="0"/>
        <v>0</v>
      </c>
      <c r="L25" s="16">
        <f t="shared" si="1"/>
        <v>62167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6">
        <v>175252</v>
      </c>
      <c r="E26" s="63"/>
      <c r="F26" s="16">
        <v>0</v>
      </c>
      <c r="G26" s="71">
        <v>0</v>
      </c>
      <c r="H26" s="71">
        <v>0</v>
      </c>
      <c r="I26" s="15">
        <v>0</v>
      </c>
      <c r="J26" s="15">
        <f t="shared" si="2"/>
        <v>175252</v>
      </c>
      <c r="K26" s="16">
        <f t="shared" si="0"/>
        <v>0</v>
      </c>
      <c r="L26" s="16">
        <f t="shared" si="1"/>
        <v>175252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6">
        <v>68187</v>
      </c>
      <c r="E27" s="63"/>
      <c r="F27" s="16">
        <v>0</v>
      </c>
      <c r="G27" s="71">
        <v>0</v>
      </c>
      <c r="H27" s="71">
        <v>0</v>
      </c>
      <c r="I27" s="15">
        <v>0</v>
      </c>
      <c r="J27" s="15">
        <f t="shared" si="2"/>
        <v>68187</v>
      </c>
      <c r="K27" s="16">
        <f t="shared" si="0"/>
        <v>0</v>
      </c>
      <c r="L27" s="16">
        <f t="shared" si="1"/>
        <v>68187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6">
        <v>44660</v>
      </c>
      <c r="E28" s="63"/>
      <c r="F28" s="16">
        <v>0</v>
      </c>
      <c r="G28" s="71">
        <v>0</v>
      </c>
      <c r="H28" s="71">
        <v>0</v>
      </c>
      <c r="I28" s="15">
        <v>0</v>
      </c>
      <c r="J28" s="15">
        <f t="shared" si="2"/>
        <v>44660</v>
      </c>
      <c r="K28" s="16">
        <f t="shared" si="0"/>
        <v>0</v>
      </c>
      <c r="L28" s="16">
        <f t="shared" si="1"/>
        <v>44660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6">
        <v>28742</v>
      </c>
      <c r="E29" s="63"/>
      <c r="F29" s="16">
        <v>0</v>
      </c>
      <c r="G29" s="71">
        <v>0</v>
      </c>
      <c r="H29" s="71">
        <v>0</v>
      </c>
      <c r="I29" s="15">
        <v>0</v>
      </c>
      <c r="J29" s="15">
        <f t="shared" si="2"/>
        <v>28742</v>
      </c>
      <c r="K29" s="16">
        <f t="shared" si="0"/>
        <v>0</v>
      </c>
      <c r="L29" s="16">
        <f t="shared" si="1"/>
        <v>28742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6">
        <v>17888</v>
      </c>
      <c r="E30" s="63"/>
      <c r="F30" s="16">
        <v>0</v>
      </c>
      <c r="G30" s="71">
        <v>0</v>
      </c>
      <c r="H30" s="71">
        <v>0</v>
      </c>
      <c r="I30" s="15">
        <v>0</v>
      </c>
      <c r="J30" s="15">
        <f t="shared" si="2"/>
        <v>17888</v>
      </c>
      <c r="K30" s="16">
        <f t="shared" si="0"/>
        <v>0</v>
      </c>
      <c r="L30" s="16">
        <f t="shared" si="1"/>
        <v>17888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6">
        <v>169957</v>
      </c>
      <c r="E31" s="63"/>
      <c r="F31" s="16">
        <v>0</v>
      </c>
      <c r="G31" s="71">
        <v>0</v>
      </c>
      <c r="H31" s="71">
        <v>0</v>
      </c>
      <c r="I31" s="15">
        <v>0</v>
      </c>
      <c r="J31" s="15">
        <f t="shared" si="2"/>
        <v>169957</v>
      </c>
      <c r="K31" s="16">
        <f t="shared" si="0"/>
        <v>0</v>
      </c>
      <c r="L31" s="16">
        <f t="shared" si="1"/>
        <v>169957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6">
        <v>157030</v>
      </c>
      <c r="E32" s="63"/>
      <c r="F32" s="16">
        <v>0</v>
      </c>
      <c r="G32" s="71">
        <v>0</v>
      </c>
      <c r="H32" s="71">
        <v>0</v>
      </c>
      <c r="I32" s="15">
        <v>0</v>
      </c>
      <c r="J32" s="15">
        <f t="shared" si="2"/>
        <v>157030</v>
      </c>
      <c r="K32" s="16">
        <f t="shared" si="0"/>
        <v>0</v>
      </c>
      <c r="L32" s="16">
        <f t="shared" si="1"/>
        <v>157030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6">
        <v>160378</v>
      </c>
      <c r="E33" s="63"/>
      <c r="F33" s="16">
        <v>0</v>
      </c>
      <c r="G33" s="71">
        <v>0</v>
      </c>
      <c r="H33" s="71">
        <v>0</v>
      </c>
      <c r="I33" s="15">
        <v>0</v>
      </c>
      <c r="J33" s="15">
        <f t="shared" si="2"/>
        <v>160378</v>
      </c>
      <c r="K33" s="16">
        <f t="shared" si="0"/>
        <v>0</v>
      </c>
      <c r="L33" s="16">
        <f t="shared" si="1"/>
        <v>160378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6">
        <v>594229</v>
      </c>
      <c r="E34" s="63"/>
      <c r="F34" s="16">
        <v>0</v>
      </c>
      <c r="G34" s="71">
        <v>0</v>
      </c>
      <c r="H34" s="71">
        <v>0</v>
      </c>
      <c r="I34" s="15">
        <v>0</v>
      </c>
      <c r="J34" s="15">
        <f t="shared" si="2"/>
        <v>594229</v>
      </c>
      <c r="K34" s="16">
        <f t="shared" si="0"/>
        <v>0</v>
      </c>
      <c r="L34" s="16">
        <f t="shared" si="1"/>
        <v>594229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6">
        <v>18777</v>
      </c>
      <c r="E35" s="63"/>
      <c r="F35" s="16">
        <v>0</v>
      </c>
      <c r="G35" s="71">
        <v>0</v>
      </c>
      <c r="H35" s="71">
        <v>0</v>
      </c>
      <c r="I35" s="15">
        <v>0</v>
      </c>
      <c r="J35" s="15">
        <f t="shared" si="2"/>
        <v>18777</v>
      </c>
      <c r="K35" s="16">
        <f t="shared" si="0"/>
        <v>0</v>
      </c>
      <c r="L35" s="16">
        <f t="shared" si="1"/>
        <v>18777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6">
        <v>31606</v>
      </c>
      <c r="E36" s="63"/>
      <c r="F36" s="16">
        <v>0</v>
      </c>
      <c r="G36" s="71">
        <v>0</v>
      </c>
      <c r="H36" s="71">
        <v>0</v>
      </c>
      <c r="I36" s="15">
        <v>0</v>
      </c>
      <c r="J36" s="15">
        <f t="shared" si="2"/>
        <v>31606</v>
      </c>
      <c r="K36" s="16">
        <f t="shared" si="0"/>
        <v>0</v>
      </c>
      <c r="L36" s="16">
        <f t="shared" si="1"/>
        <v>31606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6">
        <v>178151</v>
      </c>
      <c r="E37" s="63"/>
      <c r="F37" s="16">
        <v>0</v>
      </c>
      <c r="G37" s="71">
        <v>0</v>
      </c>
      <c r="H37" s="71">
        <v>0</v>
      </c>
      <c r="I37" s="15">
        <v>0</v>
      </c>
      <c r="J37" s="15">
        <f t="shared" si="2"/>
        <v>178151</v>
      </c>
      <c r="K37" s="16">
        <f t="shared" si="0"/>
        <v>0</v>
      </c>
      <c r="L37" s="16">
        <f t="shared" si="1"/>
        <v>178151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6">
        <v>43776</v>
      </c>
      <c r="E38" s="63"/>
      <c r="F38" s="16">
        <v>0</v>
      </c>
      <c r="G38" s="71">
        <v>0</v>
      </c>
      <c r="H38" s="71">
        <v>0</v>
      </c>
      <c r="I38" s="15">
        <v>0</v>
      </c>
      <c r="J38" s="15">
        <f t="shared" si="2"/>
        <v>43776</v>
      </c>
      <c r="K38" s="16">
        <f t="shared" si="0"/>
        <v>0</v>
      </c>
      <c r="L38" s="16">
        <f t="shared" si="1"/>
        <v>43776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6">
        <v>102716</v>
      </c>
      <c r="E39" s="63"/>
      <c r="F39" s="16">
        <v>0</v>
      </c>
      <c r="G39" s="71">
        <v>0</v>
      </c>
      <c r="H39" s="71">
        <v>0</v>
      </c>
      <c r="I39" s="15">
        <v>0</v>
      </c>
      <c r="J39" s="15">
        <f t="shared" si="2"/>
        <v>102716</v>
      </c>
      <c r="K39" s="16">
        <f t="shared" si="0"/>
        <v>0</v>
      </c>
      <c r="L39" s="16">
        <f t="shared" si="1"/>
        <v>102716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6">
        <v>623861</v>
      </c>
      <c r="E40" s="63"/>
      <c r="F40" s="16">
        <v>0</v>
      </c>
      <c r="G40" s="71">
        <v>0</v>
      </c>
      <c r="H40" s="71">
        <v>0</v>
      </c>
      <c r="I40" s="15">
        <v>0</v>
      </c>
      <c r="J40" s="15">
        <f t="shared" si="2"/>
        <v>623861</v>
      </c>
      <c r="K40" s="16">
        <f t="shared" si="0"/>
        <v>0</v>
      </c>
      <c r="L40" s="16">
        <f t="shared" si="1"/>
        <v>623861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6">
        <v>150467</v>
      </c>
      <c r="E41" s="63"/>
      <c r="F41" s="16">
        <v>0</v>
      </c>
      <c r="G41" s="71">
        <v>0</v>
      </c>
      <c r="H41" s="71">
        <v>0</v>
      </c>
      <c r="I41" s="15">
        <v>0</v>
      </c>
      <c r="J41" s="15">
        <f t="shared" si="2"/>
        <v>150467</v>
      </c>
      <c r="K41" s="16">
        <f t="shared" si="0"/>
        <v>0</v>
      </c>
      <c r="L41" s="16">
        <f t="shared" si="1"/>
        <v>150467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6">
        <v>590113</v>
      </c>
      <c r="E42" s="63"/>
      <c r="F42" s="16">
        <v>0</v>
      </c>
      <c r="G42" s="71">
        <v>0</v>
      </c>
      <c r="H42" s="71">
        <v>0</v>
      </c>
      <c r="I42" s="15">
        <v>0</v>
      </c>
      <c r="J42" s="15">
        <f t="shared" si="2"/>
        <v>590113</v>
      </c>
      <c r="K42" s="16">
        <f t="shared" si="0"/>
        <v>0</v>
      </c>
      <c r="L42" s="16">
        <f t="shared" si="1"/>
        <v>590113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6">
        <v>73597</v>
      </c>
      <c r="E43" s="63"/>
      <c r="F43" s="16">
        <v>0</v>
      </c>
      <c r="G43" s="71">
        <v>0</v>
      </c>
      <c r="H43" s="71">
        <v>0</v>
      </c>
      <c r="I43" s="15">
        <v>0</v>
      </c>
      <c r="J43" s="15">
        <f t="shared" si="2"/>
        <v>73597</v>
      </c>
      <c r="K43" s="16">
        <f t="shared" si="0"/>
        <v>0</v>
      </c>
      <c r="L43" s="16">
        <f t="shared" si="1"/>
        <v>73597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6">
        <v>274826</v>
      </c>
      <c r="E44" s="63"/>
      <c r="F44" s="16">
        <v>0</v>
      </c>
      <c r="G44" s="71">
        <v>0</v>
      </c>
      <c r="H44" s="71">
        <v>0</v>
      </c>
      <c r="I44" s="15">
        <v>0</v>
      </c>
      <c r="J44" s="15">
        <f t="shared" si="2"/>
        <v>274826</v>
      </c>
      <c r="K44" s="16">
        <f t="shared" si="0"/>
        <v>0</v>
      </c>
      <c r="L44" s="16">
        <f t="shared" si="1"/>
        <v>274826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6">
        <v>28880</v>
      </c>
      <c r="E45" s="63"/>
      <c r="F45" s="16">
        <v>0</v>
      </c>
      <c r="G45" s="71">
        <v>0</v>
      </c>
      <c r="H45" s="71">
        <v>0</v>
      </c>
      <c r="I45" s="15">
        <v>0</v>
      </c>
      <c r="J45" s="15">
        <f t="shared" si="2"/>
        <v>28880</v>
      </c>
      <c r="K45" s="16">
        <f t="shared" si="0"/>
        <v>0</v>
      </c>
      <c r="L45" s="16">
        <f t="shared" si="1"/>
        <v>28880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6">
        <v>18847</v>
      </c>
      <c r="E46" s="63"/>
      <c r="F46" s="16">
        <v>0</v>
      </c>
      <c r="G46" s="71">
        <v>0</v>
      </c>
      <c r="H46" s="71">
        <v>0</v>
      </c>
      <c r="I46" s="15">
        <v>0</v>
      </c>
      <c r="J46" s="15">
        <f t="shared" si="2"/>
        <v>18847</v>
      </c>
      <c r="K46" s="16">
        <f t="shared" si="0"/>
        <v>0</v>
      </c>
      <c r="L46" s="16">
        <f t="shared" si="1"/>
        <v>18847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6">
        <v>77831</v>
      </c>
      <c r="E47" s="63"/>
      <c r="F47" s="16">
        <v>0</v>
      </c>
      <c r="G47" s="71">
        <v>0</v>
      </c>
      <c r="H47" s="71">
        <v>0</v>
      </c>
      <c r="I47" s="15">
        <v>0</v>
      </c>
      <c r="J47" s="15">
        <f t="shared" si="2"/>
        <v>77831</v>
      </c>
      <c r="K47" s="16">
        <f t="shared" si="0"/>
        <v>0</v>
      </c>
      <c r="L47" s="16">
        <f t="shared" si="1"/>
        <v>77831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6">
        <v>46518</v>
      </c>
      <c r="E48" s="63"/>
      <c r="F48" s="16">
        <v>0</v>
      </c>
      <c r="G48" s="71">
        <v>0</v>
      </c>
      <c r="H48" s="71">
        <v>0</v>
      </c>
      <c r="I48" s="15">
        <v>0</v>
      </c>
      <c r="J48" s="15">
        <f t="shared" si="2"/>
        <v>46518</v>
      </c>
      <c r="K48" s="16">
        <f t="shared" si="0"/>
        <v>0</v>
      </c>
      <c r="L48" s="16">
        <f t="shared" si="1"/>
        <v>46518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6">
        <v>991200</v>
      </c>
      <c r="E49" s="63"/>
      <c r="F49" s="16">
        <v>0</v>
      </c>
      <c r="G49" s="71">
        <v>0</v>
      </c>
      <c r="H49" s="71">
        <v>0</v>
      </c>
      <c r="I49" s="15">
        <v>0</v>
      </c>
      <c r="J49" s="15">
        <f t="shared" si="2"/>
        <v>991200</v>
      </c>
      <c r="K49" s="16">
        <f t="shared" si="0"/>
        <v>0</v>
      </c>
      <c r="L49" s="16">
        <f t="shared" si="1"/>
        <v>991200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6">
        <v>198094</v>
      </c>
      <c r="E50" s="63"/>
      <c r="F50" s="16">
        <v>0</v>
      </c>
      <c r="G50" s="71">
        <v>0</v>
      </c>
      <c r="H50" s="71">
        <v>0</v>
      </c>
      <c r="I50" s="15">
        <v>0</v>
      </c>
      <c r="J50" s="15">
        <f t="shared" si="2"/>
        <v>198094</v>
      </c>
      <c r="K50" s="16">
        <f t="shared" si="0"/>
        <v>0</v>
      </c>
      <c r="L50" s="16">
        <f t="shared" si="1"/>
        <v>198094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6">
        <v>134750</v>
      </c>
      <c r="E51" s="63"/>
      <c r="F51" s="16">
        <v>0</v>
      </c>
      <c r="G51" s="71">
        <v>0</v>
      </c>
      <c r="H51" s="71">
        <v>0</v>
      </c>
      <c r="I51" s="15">
        <v>0</v>
      </c>
      <c r="J51" s="15">
        <f t="shared" si="2"/>
        <v>134750</v>
      </c>
      <c r="K51" s="16">
        <f t="shared" si="0"/>
        <v>0</v>
      </c>
      <c r="L51" s="16">
        <f t="shared" si="1"/>
        <v>134750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6">
        <v>86623</v>
      </c>
      <c r="E52" s="63"/>
      <c r="F52" s="16">
        <v>0</v>
      </c>
      <c r="G52" s="71">
        <v>0</v>
      </c>
      <c r="H52" s="71">
        <v>0</v>
      </c>
      <c r="I52" s="15">
        <v>0</v>
      </c>
      <c r="J52" s="15">
        <f t="shared" si="2"/>
        <v>86623</v>
      </c>
      <c r="K52" s="16">
        <f t="shared" si="0"/>
        <v>0</v>
      </c>
      <c r="L52" s="16">
        <f t="shared" si="1"/>
        <v>86623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6">
        <v>97695</v>
      </c>
      <c r="E53" s="63"/>
      <c r="F53" s="16">
        <v>0</v>
      </c>
      <c r="G53" s="71">
        <v>0</v>
      </c>
      <c r="H53" s="71">
        <v>0</v>
      </c>
      <c r="I53" s="15">
        <v>0</v>
      </c>
      <c r="J53" s="15">
        <f t="shared" si="2"/>
        <v>97695</v>
      </c>
      <c r="K53" s="16">
        <f t="shared" si="0"/>
        <v>0</v>
      </c>
      <c r="L53" s="16">
        <f t="shared" si="1"/>
        <v>97695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6">
        <v>68470</v>
      </c>
      <c r="E54" s="63"/>
      <c r="F54" s="16">
        <v>0</v>
      </c>
      <c r="G54" s="71">
        <v>0</v>
      </c>
      <c r="H54" s="71">
        <v>0</v>
      </c>
      <c r="I54" s="15">
        <v>0</v>
      </c>
      <c r="J54" s="15">
        <f t="shared" si="2"/>
        <v>68470</v>
      </c>
      <c r="K54" s="16">
        <f t="shared" si="0"/>
        <v>0</v>
      </c>
      <c r="L54" s="16">
        <f t="shared" si="1"/>
        <v>68470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69">
        <v>59150</v>
      </c>
      <c r="E55" s="64"/>
      <c r="F55" s="22">
        <v>0</v>
      </c>
      <c r="G55" s="72">
        <v>0</v>
      </c>
      <c r="H55" s="72">
        <v>0</v>
      </c>
      <c r="I55" s="23">
        <v>0</v>
      </c>
      <c r="J55" s="23">
        <f t="shared" si="2"/>
        <v>59150</v>
      </c>
      <c r="K55" s="22">
        <f t="shared" si="0"/>
        <v>0</v>
      </c>
      <c r="L55" s="22">
        <f t="shared" si="1"/>
        <v>59150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0"/>
      <c r="E56" s="81"/>
      <c r="F56" s="82"/>
      <c r="G56" s="83" t="s">
        <v>104</v>
      </c>
      <c r="H56" s="84"/>
      <c r="I56" s="85"/>
      <c r="J56" s="86" t="s">
        <v>108</v>
      </c>
      <c r="K56" s="81"/>
      <c r="L56" s="82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5">
        <v>19992</v>
      </c>
      <c r="E58" s="63"/>
      <c r="F58" s="30">
        <v>0</v>
      </c>
      <c r="G58" s="71">
        <v>0</v>
      </c>
      <c r="H58" s="71">
        <v>0</v>
      </c>
      <c r="I58" s="15">
        <v>0</v>
      </c>
      <c r="J58" s="15">
        <f t="shared" ref="J58:J89" si="3">D58+G58</f>
        <v>19992</v>
      </c>
      <c r="K58" s="16">
        <f t="shared" ref="K58:K89" si="4">E58+H58</f>
        <v>0</v>
      </c>
      <c r="L58" s="13">
        <f>SUM(J58:K58)</f>
        <v>19992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6">
        <v>130765</v>
      </c>
      <c r="E59" s="63"/>
      <c r="F59" s="30">
        <v>0</v>
      </c>
      <c r="G59" s="71">
        <v>0</v>
      </c>
      <c r="H59" s="71">
        <v>0</v>
      </c>
      <c r="I59" s="15">
        <v>0</v>
      </c>
      <c r="J59" s="15">
        <f t="shared" si="3"/>
        <v>130765</v>
      </c>
      <c r="K59" s="16">
        <f t="shared" si="4"/>
        <v>0</v>
      </c>
      <c r="L59" s="16">
        <f t="shared" ref="L59:L110" si="5">SUM(J59:K59)</f>
        <v>130765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7">
        <v>50156</v>
      </c>
      <c r="E60" s="68"/>
      <c r="F60" s="16">
        <v>0</v>
      </c>
      <c r="G60" s="71">
        <v>0</v>
      </c>
      <c r="H60" s="71">
        <v>0</v>
      </c>
      <c r="I60" s="15">
        <v>0</v>
      </c>
      <c r="J60" s="15">
        <f t="shared" si="3"/>
        <v>50156</v>
      </c>
      <c r="K60" s="16">
        <f t="shared" si="4"/>
        <v>0</v>
      </c>
      <c r="L60" s="16">
        <f t="shared" si="5"/>
        <v>50156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6">
        <v>161985</v>
      </c>
      <c r="E61" s="68"/>
      <c r="F61" s="16">
        <v>0</v>
      </c>
      <c r="G61" s="71">
        <v>0</v>
      </c>
      <c r="H61" s="71">
        <v>0</v>
      </c>
      <c r="I61" s="15">
        <v>0</v>
      </c>
      <c r="J61" s="15">
        <f t="shared" si="3"/>
        <v>161985</v>
      </c>
      <c r="K61" s="16">
        <f t="shared" si="4"/>
        <v>0</v>
      </c>
      <c r="L61" s="16">
        <f t="shared" si="5"/>
        <v>161985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6">
        <v>30588</v>
      </c>
      <c r="E62" s="68"/>
      <c r="F62" s="16">
        <v>0</v>
      </c>
      <c r="G62" s="71">
        <v>0</v>
      </c>
      <c r="H62" s="71">
        <v>0</v>
      </c>
      <c r="I62" s="15">
        <v>0</v>
      </c>
      <c r="J62" s="15">
        <f t="shared" si="3"/>
        <v>30588</v>
      </c>
      <c r="K62" s="16">
        <f t="shared" si="4"/>
        <v>0</v>
      </c>
      <c r="L62" s="16">
        <f t="shared" si="5"/>
        <v>30588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6">
        <v>81290</v>
      </c>
      <c r="E63" s="68"/>
      <c r="F63" s="16">
        <v>0</v>
      </c>
      <c r="G63" s="71">
        <v>0</v>
      </c>
      <c r="H63" s="71">
        <v>0</v>
      </c>
      <c r="I63" s="15">
        <v>0</v>
      </c>
      <c r="J63" s="15">
        <f t="shared" si="3"/>
        <v>81290</v>
      </c>
      <c r="K63" s="16">
        <f t="shared" si="4"/>
        <v>0</v>
      </c>
      <c r="L63" s="16">
        <f t="shared" si="5"/>
        <v>81290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6">
        <v>144830</v>
      </c>
      <c r="E64" s="68"/>
      <c r="F64" s="16">
        <v>0</v>
      </c>
      <c r="G64" s="71">
        <v>0</v>
      </c>
      <c r="H64" s="71">
        <v>0</v>
      </c>
      <c r="I64" s="15">
        <v>0</v>
      </c>
      <c r="J64" s="15">
        <f t="shared" si="3"/>
        <v>144830</v>
      </c>
      <c r="K64" s="16">
        <f t="shared" si="4"/>
        <v>0</v>
      </c>
      <c r="L64" s="16">
        <f t="shared" si="5"/>
        <v>144830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6">
        <v>68493</v>
      </c>
      <c r="E65" s="68"/>
      <c r="F65" s="16">
        <v>0</v>
      </c>
      <c r="G65" s="71">
        <v>0</v>
      </c>
      <c r="H65" s="71">
        <v>0</v>
      </c>
      <c r="I65" s="15">
        <v>0</v>
      </c>
      <c r="J65" s="15">
        <f t="shared" si="3"/>
        <v>68493</v>
      </c>
      <c r="K65" s="16">
        <f t="shared" si="4"/>
        <v>0</v>
      </c>
      <c r="L65" s="16">
        <f t="shared" si="5"/>
        <v>68493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6">
        <v>39035</v>
      </c>
      <c r="E66" s="68"/>
      <c r="F66" s="16">
        <v>0</v>
      </c>
      <c r="G66" s="71">
        <v>0</v>
      </c>
      <c r="H66" s="71">
        <v>0</v>
      </c>
      <c r="I66" s="15">
        <v>0</v>
      </c>
      <c r="J66" s="15">
        <f t="shared" si="3"/>
        <v>39035</v>
      </c>
      <c r="K66" s="16">
        <f t="shared" si="4"/>
        <v>0</v>
      </c>
      <c r="L66" s="16">
        <f t="shared" si="5"/>
        <v>39035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6">
        <v>44660</v>
      </c>
      <c r="E67" s="68"/>
      <c r="F67" s="16">
        <v>0</v>
      </c>
      <c r="G67" s="71">
        <v>0</v>
      </c>
      <c r="H67" s="71">
        <v>0</v>
      </c>
      <c r="I67" s="15">
        <v>0</v>
      </c>
      <c r="J67" s="15">
        <f t="shared" si="3"/>
        <v>44660</v>
      </c>
      <c r="K67" s="16">
        <f t="shared" si="4"/>
        <v>0</v>
      </c>
      <c r="L67" s="16">
        <f t="shared" si="5"/>
        <v>44660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6">
        <v>69401</v>
      </c>
      <c r="E68" s="68"/>
      <c r="F68" s="16">
        <v>0</v>
      </c>
      <c r="G68" s="71">
        <v>0</v>
      </c>
      <c r="H68" s="71">
        <v>0</v>
      </c>
      <c r="I68" s="15">
        <v>0</v>
      </c>
      <c r="J68" s="15">
        <f t="shared" si="3"/>
        <v>69401</v>
      </c>
      <c r="K68" s="16">
        <f t="shared" si="4"/>
        <v>0</v>
      </c>
      <c r="L68" s="16">
        <f t="shared" si="5"/>
        <v>69401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6">
        <v>73400</v>
      </c>
      <c r="E69" s="68"/>
      <c r="F69" s="16">
        <v>0</v>
      </c>
      <c r="G69" s="71">
        <v>0</v>
      </c>
      <c r="H69" s="71">
        <v>0</v>
      </c>
      <c r="I69" s="15">
        <v>0</v>
      </c>
      <c r="J69" s="15">
        <f t="shared" si="3"/>
        <v>73400</v>
      </c>
      <c r="K69" s="16">
        <f t="shared" si="4"/>
        <v>0</v>
      </c>
      <c r="L69" s="16">
        <f t="shared" si="5"/>
        <v>73400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6">
        <v>707691</v>
      </c>
      <c r="E70" s="68"/>
      <c r="F70" s="16">
        <v>0</v>
      </c>
      <c r="G70" s="71">
        <v>0</v>
      </c>
      <c r="H70" s="71">
        <v>0</v>
      </c>
      <c r="I70" s="15">
        <v>0</v>
      </c>
      <c r="J70" s="15">
        <f t="shared" si="3"/>
        <v>707691</v>
      </c>
      <c r="K70" s="16">
        <f t="shared" si="4"/>
        <v>0</v>
      </c>
      <c r="L70" s="16">
        <f t="shared" si="5"/>
        <v>707691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6">
        <v>39096</v>
      </c>
      <c r="E71" s="68"/>
      <c r="F71" s="16">
        <v>0</v>
      </c>
      <c r="G71" s="71">
        <v>0</v>
      </c>
      <c r="H71" s="71">
        <v>0</v>
      </c>
      <c r="I71" s="15">
        <v>0</v>
      </c>
      <c r="J71" s="15">
        <f t="shared" si="3"/>
        <v>39096</v>
      </c>
      <c r="K71" s="16">
        <f t="shared" si="4"/>
        <v>0</v>
      </c>
      <c r="L71" s="16">
        <f t="shared" si="5"/>
        <v>39096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6">
        <v>50715</v>
      </c>
      <c r="E72" s="68"/>
      <c r="F72" s="16">
        <v>0</v>
      </c>
      <c r="G72" s="71">
        <v>0</v>
      </c>
      <c r="H72" s="71">
        <v>0</v>
      </c>
      <c r="I72" s="15">
        <v>0</v>
      </c>
      <c r="J72" s="15">
        <f t="shared" si="3"/>
        <v>50715</v>
      </c>
      <c r="K72" s="16">
        <f t="shared" si="4"/>
        <v>0</v>
      </c>
      <c r="L72" s="16">
        <f t="shared" si="5"/>
        <v>50715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6">
        <v>101281</v>
      </c>
      <c r="E73" s="68"/>
      <c r="F73" s="16">
        <v>0</v>
      </c>
      <c r="G73" s="71">
        <v>0</v>
      </c>
      <c r="H73" s="71">
        <v>0</v>
      </c>
      <c r="I73" s="15">
        <v>0</v>
      </c>
      <c r="J73" s="15">
        <f t="shared" si="3"/>
        <v>101281</v>
      </c>
      <c r="K73" s="16">
        <f t="shared" si="4"/>
        <v>0</v>
      </c>
      <c r="L73" s="16">
        <f t="shared" si="5"/>
        <v>101281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6">
        <v>156719</v>
      </c>
      <c r="E74" s="68"/>
      <c r="F74" s="16">
        <v>0</v>
      </c>
      <c r="G74" s="71">
        <v>0</v>
      </c>
      <c r="H74" s="71">
        <v>0</v>
      </c>
      <c r="I74" s="15">
        <v>0</v>
      </c>
      <c r="J74" s="15">
        <f t="shared" si="3"/>
        <v>156719</v>
      </c>
      <c r="K74" s="16">
        <f t="shared" si="4"/>
        <v>0</v>
      </c>
      <c r="L74" s="16">
        <f t="shared" si="5"/>
        <v>156719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6">
        <v>258562</v>
      </c>
      <c r="E75" s="68"/>
      <c r="F75" s="16">
        <v>0</v>
      </c>
      <c r="G75" s="71">
        <v>0</v>
      </c>
      <c r="H75" s="71">
        <v>0</v>
      </c>
      <c r="I75" s="15">
        <v>0</v>
      </c>
      <c r="J75" s="15">
        <f t="shared" si="3"/>
        <v>258562</v>
      </c>
      <c r="K75" s="16">
        <f t="shared" si="4"/>
        <v>0</v>
      </c>
      <c r="L75" s="16">
        <f t="shared" si="5"/>
        <v>258562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6">
        <v>90623</v>
      </c>
      <c r="E76" s="68"/>
      <c r="F76" s="16">
        <v>0</v>
      </c>
      <c r="G76" s="71">
        <v>0</v>
      </c>
      <c r="H76" s="71">
        <v>0</v>
      </c>
      <c r="I76" s="15">
        <v>0</v>
      </c>
      <c r="J76" s="15">
        <f t="shared" si="3"/>
        <v>90623</v>
      </c>
      <c r="K76" s="16">
        <f t="shared" si="4"/>
        <v>0</v>
      </c>
      <c r="L76" s="16">
        <f t="shared" si="5"/>
        <v>90623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6">
        <v>202899</v>
      </c>
      <c r="E77" s="68"/>
      <c r="F77" s="16">
        <v>0</v>
      </c>
      <c r="G77" s="71">
        <v>0</v>
      </c>
      <c r="H77" s="71">
        <v>0</v>
      </c>
      <c r="I77" s="15">
        <v>0</v>
      </c>
      <c r="J77" s="15">
        <f t="shared" si="3"/>
        <v>202899</v>
      </c>
      <c r="K77" s="16">
        <f t="shared" si="4"/>
        <v>0</v>
      </c>
      <c r="L77" s="16">
        <f t="shared" si="5"/>
        <v>202899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6">
        <v>152444</v>
      </c>
      <c r="E78" s="68"/>
      <c r="F78" s="16">
        <v>0</v>
      </c>
      <c r="G78" s="71">
        <v>0</v>
      </c>
      <c r="H78" s="71">
        <v>0</v>
      </c>
      <c r="I78" s="15">
        <v>0</v>
      </c>
      <c r="J78" s="15">
        <f t="shared" si="3"/>
        <v>152444</v>
      </c>
      <c r="K78" s="16">
        <f t="shared" si="4"/>
        <v>0</v>
      </c>
      <c r="L78" s="16">
        <f t="shared" si="5"/>
        <v>152444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6">
        <v>24711</v>
      </c>
      <c r="E79" s="68"/>
      <c r="F79" s="16">
        <v>0</v>
      </c>
      <c r="G79" s="71">
        <v>0</v>
      </c>
      <c r="H79" s="71">
        <v>0</v>
      </c>
      <c r="I79" s="15">
        <v>0</v>
      </c>
      <c r="J79" s="15">
        <f t="shared" si="3"/>
        <v>24711</v>
      </c>
      <c r="K79" s="16">
        <f t="shared" si="4"/>
        <v>0</v>
      </c>
      <c r="L79" s="16">
        <f t="shared" si="5"/>
        <v>24711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6">
        <v>55809</v>
      </c>
      <c r="E80" s="68"/>
      <c r="F80" s="16">
        <v>0</v>
      </c>
      <c r="G80" s="71">
        <v>0</v>
      </c>
      <c r="H80" s="71">
        <v>0</v>
      </c>
      <c r="I80" s="15">
        <v>0</v>
      </c>
      <c r="J80" s="15">
        <f t="shared" si="3"/>
        <v>55809</v>
      </c>
      <c r="K80" s="16">
        <f t="shared" si="4"/>
        <v>0</v>
      </c>
      <c r="L80" s="16">
        <f t="shared" si="5"/>
        <v>55809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6">
        <v>54623</v>
      </c>
      <c r="E81" s="68"/>
      <c r="F81" s="16">
        <v>0</v>
      </c>
      <c r="G81" s="71">
        <v>0</v>
      </c>
      <c r="H81" s="71">
        <v>0</v>
      </c>
      <c r="I81" s="15">
        <v>0</v>
      </c>
      <c r="J81" s="15">
        <f t="shared" si="3"/>
        <v>54623</v>
      </c>
      <c r="K81" s="16">
        <f t="shared" si="4"/>
        <v>0</v>
      </c>
      <c r="L81" s="16">
        <f t="shared" si="5"/>
        <v>54623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6">
        <v>22837</v>
      </c>
      <c r="E82" s="68"/>
      <c r="F82" s="16">
        <v>0</v>
      </c>
      <c r="G82" s="71">
        <v>0</v>
      </c>
      <c r="H82" s="71">
        <v>0</v>
      </c>
      <c r="I82" s="15">
        <v>0</v>
      </c>
      <c r="J82" s="15">
        <f t="shared" si="3"/>
        <v>22837</v>
      </c>
      <c r="K82" s="16">
        <f t="shared" si="4"/>
        <v>0</v>
      </c>
      <c r="L82" s="16">
        <f t="shared" si="5"/>
        <v>22837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6">
        <v>93728</v>
      </c>
      <c r="E83" s="68"/>
      <c r="F83" s="16">
        <v>0</v>
      </c>
      <c r="G83" s="71">
        <v>0</v>
      </c>
      <c r="H83" s="71">
        <v>0</v>
      </c>
      <c r="I83" s="15">
        <v>0</v>
      </c>
      <c r="J83" s="15">
        <f t="shared" si="3"/>
        <v>93728</v>
      </c>
      <c r="K83" s="16">
        <f t="shared" si="4"/>
        <v>0</v>
      </c>
      <c r="L83" s="16">
        <f t="shared" si="5"/>
        <v>93728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6">
        <v>217572</v>
      </c>
      <c r="E84" s="68"/>
      <c r="F84" s="16">
        <v>0</v>
      </c>
      <c r="G84" s="71">
        <v>0</v>
      </c>
      <c r="H84" s="71">
        <v>0</v>
      </c>
      <c r="I84" s="15">
        <v>0</v>
      </c>
      <c r="J84" s="15">
        <f t="shared" si="3"/>
        <v>217572</v>
      </c>
      <c r="K84" s="16">
        <f t="shared" si="4"/>
        <v>0</v>
      </c>
      <c r="L84" s="16">
        <f t="shared" si="5"/>
        <v>217572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6">
        <v>29072</v>
      </c>
      <c r="E85" s="68"/>
      <c r="F85" s="16">
        <v>0</v>
      </c>
      <c r="G85" s="71">
        <v>0</v>
      </c>
      <c r="H85" s="71">
        <v>0</v>
      </c>
      <c r="I85" s="15">
        <v>0</v>
      </c>
      <c r="J85" s="15">
        <f t="shared" si="3"/>
        <v>29072</v>
      </c>
      <c r="K85" s="16">
        <f t="shared" si="4"/>
        <v>0</v>
      </c>
      <c r="L85" s="16">
        <f t="shared" si="5"/>
        <v>29072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6">
        <v>126656</v>
      </c>
      <c r="E86" s="68"/>
      <c r="F86" s="16">
        <v>0</v>
      </c>
      <c r="G86" s="71">
        <v>0</v>
      </c>
      <c r="H86" s="71">
        <v>0</v>
      </c>
      <c r="I86" s="15">
        <v>0</v>
      </c>
      <c r="J86" s="15">
        <f t="shared" si="3"/>
        <v>126656</v>
      </c>
      <c r="K86" s="16">
        <f t="shared" si="4"/>
        <v>0</v>
      </c>
      <c r="L86" s="16">
        <f t="shared" si="5"/>
        <v>126656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6">
        <v>97905</v>
      </c>
      <c r="E87" s="68"/>
      <c r="F87" s="16">
        <v>0</v>
      </c>
      <c r="G87" s="71">
        <v>0</v>
      </c>
      <c r="H87" s="71">
        <v>0</v>
      </c>
      <c r="I87" s="15">
        <v>0</v>
      </c>
      <c r="J87" s="15">
        <f t="shared" si="3"/>
        <v>97905</v>
      </c>
      <c r="K87" s="16">
        <f t="shared" si="4"/>
        <v>0</v>
      </c>
      <c r="L87" s="16">
        <f t="shared" si="5"/>
        <v>97905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6">
        <v>310138</v>
      </c>
      <c r="E88" s="68"/>
      <c r="F88" s="16">
        <v>0</v>
      </c>
      <c r="G88" s="71">
        <v>0</v>
      </c>
      <c r="H88" s="71">
        <v>0</v>
      </c>
      <c r="I88" s="15">
        <v>0</v>
      </c>
      <c r="J88" s="15">
        <f t="shared" si="3"/>
        <v>310138</v>
      </c>
      <c r="K88" s="16">
        <f t="shared" si="4"/>
        <v>0</v>
      </c>
      <c r="L88" s="16">
        <f t="shared" si="5"/>
        <v>310138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6">
        <v>158495</v>
      </c>
      <c r="E89" s="68"/>
      <c r="F89" s="16">
        <v>0</v>
      </c>
      <c r="G89" s="71">
        <v>0</v>
      </c>
      <c r="H89" s="71">
        <v>0</v>
      </c>
      <c r="I89" s="15">
        <v>0</v>
      </c>
      <c r="J89" s="15">
        <f t="shared" si="3"/>
        <v>158495</v>
      </c>
      <c r="K89" s="16">
        <f t="shared" si="4"/>
        <v>0</v>
      </c>
      <c r="L89" s="16">
        <f t="shared" si="5"/>
        <v>158495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6">
        <v>163181</v>
      </c>
      <c r="E90" s="68"/>
      <c r="F90" s="16">
        <v>0</v>
      </c>
      <c r="G90" s="71">
        <v>0</v>
      </c>
      <c r="H90" s="71">
        <v>0</v>
      </c>
      <c r="I90" s="15">
        <v>0</v>
      </c>
      <c r="J90" s="15">
        <f t="shared" ref="J90:J110" si="6">D90+G90</f>
        <v>163181</v>
      </c>
      <c r="K90" s="16">
        <f t="shared" ref="K90:K110" si="7">E90+H90</f>
        <v>0</v>
      </c>
      <c r="L90" s="16">
        <f t="shared" si="5"/>
        <v>163181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6">
        <v>103813</v>
      </c>
      <c r="E91" s="68"/>
      <c r="F91" s="16">
        <v>0</v>
      </c>
      <c r="G91" s="71">
        <v>0</v>
      </c>
      <c r="H91" s="71">
        <v>0</v>
      </c>
      <c r="I91" s="15">
        <v>0</v>
      </c>
      <c r="J91" s="15">
        <f t="shared" si="6"/>
        <v>103813</v>
      </c>
      <c r="K91" s="16">
        <f t="shared" si="7"/>
        <v>0</v>
      </c>
      <c r="L91" s="16">
        <f t="shared" si="5"/>
        <v>103813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6">
        <v>118942</v>
      </c>
      <c r="E92" s="68"/>
      <c r="F92" s="16">
        <v>0</v>
      </c>
      <c r="G92" s="71">
        <v>0</v>
      </c>
      <c r="H92" s="71">
        <v>0</v>
      </c>
      <c r="I92" s="15">
        <v>0</v>
      </c>
      <c r="J92" s="15">
        <f t="shared" si="6"/>
        <v>118942</v>
      </c>
      <c r="K92" s="16">
        <f t="shared" si="7"/>
        <v>0</v>
      </c>
      <c r="L92" s="16">
        <f t="shared" si="5"/>
        <v>118942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6">
        <v>91379</v>
      </c>
      <c r="E93" s="68"/>
      <c r="F93" s="16">
        <v>0</v>
      </c>
      <c r="G93" s="71">
        <v>0</v>
      </c>
      <c r="H93" s="71">
        <v>0</v>
      </c>
      <c r="I93" s="15">
        <v>0</v>
      </c>
      <c r="J93" s="15">
        <f t="shared" si="6"/>
        <v>91379</v>
      </c>
      <c r="K93" s="16">
        <f t="shared" si="7"/>
        <v>0</v>
      </c>
      <c r="L93" s="16">
        <f t="shared" si="5"/>
        <v>91379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6">
        <v>79373</v>
      </c>
      <c r="E94" s="68"/>
      <c r="F94" s="16">
        <v>0</v>
      </c>
      <c r="G94" s="71">
        <v>0</v>
      </c>
      <c r="H94" s="71">
        <v>0</v>
      </c>
      <c r="I94" s="15">
        <v>0</v>
      </c>
      <c r="J94" s="15">
        <f t="shared" si="6"/>
        <v>79373</v>
      </c>
      <c r="K94" s="16">
        <f t="shared" si="7"/>
        <v>0</v>
      </c>
      <c r="L94" s="16">
        <f t="shared" si="5"/>
        <v>79373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6">
        <v>62564</v>
      </c>
      <c r="E95" s="68"/>
      <c r="F95" s="16">
        <v>0</v>
      </c>
      <c r="G95" s="71">
        <v>0</v>
      </c>
      <c r="H95" s="71">
        <v>0</v>
      </c>
      <c r="I95" s="15">
        <v>0</v>
      </c>
      <c r="J95" s="15">
        <f t="shared" si="6"/>
        <v>62564</v>
      </c>
      <c r="K95" s="16">
        <f t="shared" si="7"/>
        <v>0</v>
      </c>
      <c r="L95" s="16">
        <f t="shared" si="5"/>
        <v>62564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6">
        <v>110898</v>
      </c>
      <c r="E96" s="68"/>
      <c r="F96" s="16">
        <v>0</v>
      </c>
      <c r="G96" s="71">
        <v>0</v>
      </c>
      <c r="H96" s="71">
        <v>0</v>
      </c>
      <c r="I96" s="15">
        <v>0</v>
      </c>
      <c r="J96" s="15">
        <f t="shared" si="6"/>
        <v>110898</v>
      </c>
      <c r="K96" s="16">
        <f t="shared" si="7"/>
        <v>0</v>
      </c>
      <c r="L96" s="16">
        <f t="shared" si="5"/>
        <v>110898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6">
        <v>29758</v>
      </c>
      <c r="E97" s="68"/>
      <c r="F97" s="16">
        <v>0</v>
      </c>
      <c r="G97" s="71">
        <v>0</v>
      </c>
      <c r="H97" s="71">
        <v>0</v>
      </c>
      <c r="I97" s="15">
        <v>0</v>
      </c>
      <c r="J97" s="15">
        <f t="shared" si="6"/>
        <v>29758</v>
      </c>
      <c r="K97" s="16">
        <f t="shared" si="7"/>
        <v>0</v>
      </c>
      <c r="L97" s="16">
        <f t="shared" si="5"/>
        <v>29758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6">
        <v>51687</v>
      </c>
      <c r="E98" s="68"/>
      <c r="F98" s="16">
        <v>0</v>
      </c>
      <c r="G98" s="71">
        <v>0</v>
      </c>
      <c r="H98" s="71">
        <v>0</v>
      </c>
      <c r="I98" s="15">
        <v>0</v>
      </c>
      <c r="J98" s="15">
        <f t="shared" si="6"/>
        <v>51687</v>
      </c>
      <c r="K98" s="16">
        <f t="shared" si="7"/>
        <v>0</v>
      </c>
      <c r="L98" s="16">
        <f t="shared" si="5"/>
        <v>51687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6">
        <v>17176</v>
      </c>
      <c r="E99" s="68"/>
      <c r="F99" s="16">
        <v>0</v>
      </c>
      <c r="G99" s="71">
        <v>0</v>
      </c>
      <c r="H99" s="71">
        <v>0</v>
      </c>
      <c r="I99" s="15">
        <v>0</v>
      </c>
      <c r="J99" s="15">
        <f t="shared" si="6"/>
        <v>17176</v>
      </c>
      <c r="K99" s="16">
        <f t="shared" si="7"/>
        <v>0</v>
      </c>
      <c r="L99" s="16">
        <f t="shared" si="5"/>
        <v>17176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6">
        <v>154969</v>
      </c>
      <c r="E100" s="68"/>
      <c r="F100" s="16">
        <v>0</v>
      </c>
      <c r="G100" s="71">
        <v>0</v>
      </c>
      <c r="H100" s="71">
        <v>0</v>
      </c>
      <c r="I100" s="15">
        <v>0</v>
      </c>
      <c r="J100" s="15">
        <f t="shared" si="6"/>
        <v>154969</v>
      </c>
      <c r="K100" s="16">
        <f t="shared" si="7"/>
        <v>0</v>
      </c>
      <c r="L100" s="16">
        <f t="shared" si="5"/>
        <v>154969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6">
        <v>112795</v>
      </c>
      <c r="E101" s="68"/>
      <c r="F101" s="16">
        <v>0</v>
      </c>
      <c r="G101" s="71">
        <v>0</v>
      </c>
      <c r="H101" s="71">
        <v>0</v>
      </c>
      <c r="I101" s="15">
        <v>0</v>
      </c>
      <c r="J101" s="15">
        <f t="shared" si="6"/>
        <v>112795</v>
      </c>
      <c r="K101" s="16">
        <f t="shared" si="7"/>
        <v>0</v>
      </c>
      <c r="L101" s="16">
        <f t="shared" si="5"/>
        <v>112795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6">
        <v>513342</v>
      </c>
      <c r="E102" s="68"/>
      <c r="F102" s="16">
        <v>0</v>
      </c>
      <c r="G102" s="71">
        <v>0</v>
      </c>
      <c r="H102" s="71">
        <v>0</v>
      </c>
      <c r="I102" s="15">
        <v>0</v>
      </c>
      <c r="J102" s="15">
        <f t="shared" si="6"/>
        <v>513342</v>
      </c>
      <c r="K102" s="16">
        <f t="shared" si="7"/>
        <v>0</v>
      </c>
      <c r="L102" s="16">
        <f t="shared" si="5"/>
        <v>513342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6">
        <v>58538</v>
      </c>
      <c r="E103" s="68"/>
      <c r="F103" s="16">
        <v>0</v>
      </c>
      <c r="G103" s="71">
        <v>0</v>
      </c>
      <c r="H103" s="71">
        <v>0</v>
      </c>
      <c r="I103" s="15">
        <v>0</v>
      </c>
      <c r="J103" s="15">
        <f t="shared" si="6"/>
        <v>58538</v>
      </c>
      <c r="K103" s="16">
        <f t="shared" si="7"/>
        <v>0</v>
      </c>
      <c r="L103" s="16">
        <f t="shared" si="5"/>
        <v>58538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6">
        <v>44571</v>
      </c>
      <c r="E104" s="68"/>
      <c r="F104" s="16">
        <v>0</v>
      </c>
      <c r="G104" s="71">
        <v>0</v>
      </c>
      <c r="H104" s="71">
        <v>0</v>
      </c>
      <c r="I104" s="15">
        <v>0</v>
      </c>
      <c r="J104" s="15">
        <f t="shared" si="6"/>
        <v>44571</v>
      </c>
      <c r="K104" s="16">
        <f t="shared" si="7"/>
        <v>0</v>
      </c>
      <c r="L104" s="16">
        <f t="shared" si="5"/>
        <v>44571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6">
        <v>59109</v>
      </c>
      <c r="E105" s="68"/>
      <c r="F105" s="16">
        <v>0</v>
      </c>
      <c r="G105" s="71">
        <v>0</v>
      </c>
      <c r="H105" s="71">
        <v>0</v>
      </c>
      <c r="I105" s="15">
        <v>0</v>
      </c>
      <c r="J105" s="15">
        <f t="shared" si="6"/>
        <v>59109</v>
      </c>
      <c r="K105" s="16">
        <f t="shared" si="7"/>
        <v>0</v>
      </c>
      <c r="L105" s="16">
        <f t="shared" si="5"/>
        <v>59109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6">
        <v>210590</v>
      </c>
      <c r="E106" s="68"/>
      <c r="F106" s="16">
        <v>0</v>
      </c>
      <c r="G106" s="71">
        <v>0</v>
      </c>
      <c r="H106" s="71">
        <v>0</v>
      </c>
      <c r="I106" s="15">
        <v>0</v>
      </c>
      <c r="J106" s="15">
        <f t="shared" si="6"/>
        <v>210590</v>
      </c>
      <c r="K106" s="16">
        <f t="shared" si="7"/>
        <v>0</v>
      </c>
      <c r="L106" s="16">
        <f t="shared" si="5"/>
        <v>210590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6">
        <v>116605</v>
      </c>
      <c r="E107" s="68"/>
      <c r="F107" s="16">
        <v>0</v>
      </c>
      <c r="G107" s="71">
        <v>0</v>
      </c>
      <c r="H107" s="71">
        <v>0</v>
      </c>
      <c r="I107" s="15">
        <v>0</v>
      </c>
      <c r="J107" s="15">
        <f t="shared" si="6"/>
        <v>116605</v>
      </c>
      <c r="K107" s="16">
        <f t="shared" si="7"/>
        <v>0</v>
      </c>
      <c r="L107" s="16">
        <f t="shared" si="5"/>
        <v>116605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6">
        <v>167323</v>
      </c>
      <c r="E108" s="68"/>
      <c r="F108" s="16">
        <v>0</v>
      </c>
      <c r="G108" s="71">
        <v>0</v>
      </c>
      <c r="H108" s="71">
        <v>0</v>
      </c>
      <c r="I108" s="15">
        <v>0</v>
      </c>
      <c r="J108" s="15">
        <f t="shared" si="6"/>
        <v>167323</v>
      </c>
      <c r="K108" s="16">
        <f t="shared" si="7"/>
        <v>0</v>
      </c>
      <c r="L108" s="16">
        <f t="shared" si="5"/>
        <v>167323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6">
        <v>49758</v>
      </c>
      <c r="E109" s="68"/>
      <c r="F109" s="16">
        <v>0</v>
      </c>
      <c r="G109" s="71">
        <v>0</v>
      </c>
      <c r="H109" s="71">
        <v>0</v>
      </c>
      <c r="I109" s="15">
        <v>0</v>
      </c>
      <c r="J109" s="15">
        <f t="shared" si="6"/>
        <v>49758</v>
      </c>
      <c r="K109" s="16">
        <f t="shared" si="7"/>
        <v>0</v>
      </c>
      <c r="L109" s="16">
        <f t="shared" si="5"/>
        <v>49758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6">
        <v>35460</v>
      </c>
      <c r="E110" s="63"/>
      <c r="F110" s="16">
        <v>0</v>
      </c>
      <c r="G110" s="71">
        <v>0</v>
      </c>
      <c r="H110" s="71">
        <v>0</v>
      </c>
      <c r="I110" s="15">
        <v>0</v>
      </c>
      <c r="J110" s="15">
        <f t="shared" si="6"/>
        <v>35460</v>
      </c>
      <c r="K110" s="16">
        <f t="shared" si="7"/>
        <v>0</v>
      </c>
      <c r="L110" s="16">
        <f t="shared" si="5"/>
        <v>35460</v>
      </c>
      <c r="M110" s="17"/>
      <c r="N110" s="18"/>
      <c r="O110" s="31"/>
      <c r="P110" s="31"/>
      <c r="Q110" s="31"/>
    </row>
    <row r="111" spans="1:18" ht="10.8" thickBot="1" x14ac:dyDescent="0.25">
      <c r="A111" s="32"/>
      <c r="B111" s="33" t="s">
        <v>0</v>
      </c>
      <c r="C111" s="33"/>
      <c r="D111" s="34">
        <f>SUM(D9:D110)</f>
        <v>13097783</v>
      </c>
      <c r="E111" s="34">
        <f>SUM(E9:E110)</f>
        <v>0</v>
      </c>
      <c r="F111" s="34">
        <f>SUM(F9:F110)</f>
        <v>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13097783</v>
      </c>
      <c r="K111" s="36">
        <f t="shared" si="8"/>
        <v>0</v>
      </c>
      <c r="L111" s="36">
        <f t="shared" si="8"/>
        <v>13097783</v>
      </c>
      <c r="N111" s="31"/>
      <c r="O111" s="31"/>
      <c r="P111" s="31"/>
      <c r="Q111" s="31"/>
      <c r="R111" s="26"/>
    </row>
    <row r="112" spans="1:18" ht="10.8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3">
      <c r="B114" s="90" t="s">
        <v>241</v>
      </c>
      <c r="C114" s="90"/>
      <c r="D114" s="91" t="s">
        <v>245</v>
      </c>
      <c r="E114" s="91"/>
      <c r="F114" s="91"/>
      <c r="G114" s="91"/>
      <c r="H114" s="91"/>
      <c r="I114" s="91"/>
      <c r="J114" s="91"/>
      <c r="K114" s="91"/>
      <c r="L114" s="91"/>
    </row>
    <row r="115" spans="2:255" ht="16.5" customHeight="1" x14ac:dyDescent="0.3">
      <c r="B115" s="90" t="s">
        <v>239</v>
      </c>
      <c r="C115" s="90"/>
      <c r="D115" s="58"/>
      <c r="E115" s="58"/>
      <c r="F115" s="58"/>
      <c r="G115" s="58"/>
      <c r="H115" s="58"/>
      <c r="I115" s="58"/>
      <c r="J115" s="58"/>
      <c r="K115" s="58"/>
      <c r="L115" s="58"/>
    </row>
    <row r="116" spans="2:255" ht="16.5" customHeight="1" x14ac:dyDescent="0.3">
      <c r="B116" s="90" t="s">
        <v>240</v>
      </c>
      <c r="C116" s="90"/>
      <c r="D116" s="93" t="s">
        <v>250</v>
      </c>
      <c r="E116" s="93"/>
      <c r="F116" s="93"/>
      <c r="G116" s="93"/>
      <c r="H116" s="93"/>
      <c r="I116" s="93"/>
      <c r="J116" s="93"/>
      <c r="K116" s="93"/>
      <c r="L116" s="93"/>
    </row>
    <row r="117" spans="2:255" ht="16.5" customHeight="1" x14ac:dyDescent="0.3">
      <c r="B117" s="90" t="s">
        <v>121</v>
      </c>
      <c r="C117" s="90"/>
      <c r="D117" s="93">
        <v>93.667000000000002</v>
      </c>
      <c r="E117" s="93"/>
      <c r="F117" s="93"/>
      <c r="G117" s="93"/>
      <c r="H117" s="93"/>
      <c r="I117" s="93"/>
      <c r="J117" s="93"/>
      <c r="K117" s="93"/>
      <c r="L117" s="93"/>
    </row>
    <row r="118" spans="2:255" ht="16.5" customHeight="1" x14ac:dyDescent="0.3">
      <c r="B118" s="92" t="s">
        <v>122</v>
      </c>
      <c r="C118" s="92"/>
      <c r="D118" s="93" t="s">
        <v>242</v>
      </c>
      <c r="E118" s="93"/>
      <c r="F118" s="93"/>
      <c r="G118" s="93"/>
      <c r="H118" s="93"/>
      <c r="I118" s="93"/>
      <c r="J118" s="93"/>
      <c r="K118" s="93"/>
      <c r="L118" s="93"/>
    </row>
    <row r="119" spans="2:255" ht="16.5" customHeight="1" x14ac:dyDescent="0.3">
      <c r="B119" s="92" t="s">
        <v>124</v>
      </c>
      <c r="C119" s="92"/>
      <c r="D119" s="93" t="s">
        <v>242</v>
      </c>
      <c r="E119" s="93"/>
      <c r="F119" s="93"/>
      <c r="G119" s="93"/>
      <c r="H119" s="93"/>
      <c r="I119" s="93"/>
      <c r="J119" s="93"/>
      <c r="K119" s="93"/>
      <c r="L119" s="9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3">
      <c r="B120" s="92" t="s">
        <v>125</v>
      </c>
      <c r="C120" s="92"/>
      <c r="D120" s="93" t="s">
        <v>246</v>
      </c>
      <c r="E120" s="93"/>
      <c r="F120" s="93"/>
      <c r="G120" s="93"/>
      <c r="H120" s="93"/>
      <c r="I120" s="93"/>
      <c r="J120" s="93"/>
      <c r="K120" s="93"/>
      <c r="L120" s="9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3">
      <c r="B121" s="92" t="s">
        <v>126</v>
      </c>
      <c r="C121" s="92"/>
      <c r="D121" s="93" t="s">
        <v>247</v>
      </c>
      <c r="E121" s="93"/>
      <c r="F121" s="93"/>
      <c r="G121" s="93"/>
      <c r="H121" s="93"/>
      <c r="I121" s="93"/>
      <c r="J121" s="93"/>
      <c r="K121" s="93"/>
      <c r="L121" s="9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3">
      <c r="B122" s="92" t="s">
        <v>127</v>
      </c>
      <c r="C122" s="92"/>
      <c r="D122" s="93" t="s">
        <v>248</v>
      </c>
      <c r="E122" s="93"/>
      <c r="F122" s="93"/>
      <c r="G122" s="93"/>
      <c r="H122" s="93"/>
      <c r="I122" s="93"/>
      <c r="J122" s="93"/>
      <c r="K122" s="93"/>
      <c r="L122" s="9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4.4" x14ac:dyDescent="0.3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4.4" x14ac:dyDescent="0.3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4.4" x14ac:dyDescent="0.3">
      <c r="B125" s="93" t="s">
        <v>243</v>
      </c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3.8" x14ac:dyDescent="0.3">
      <c r="C126" s="3"/>
      <c r="D126" s="31"/>
    </row>
    <row r="127" spans="2:255" ht="30" customHeight="1" x14ac:dyDescent="0.2">
      <c r="B127" s="94" t="s">
        <v>233</v>
      </c>
      <c r="C127" s="94"/>
      <c r="D127" s="94"/>
      <c r="E127" s="94"/>
      <c r="F127" s="94"/>
      <c r="G127" s="94"/>
      <c r="H127" s="94"/>
      <c r="I127" s="94"/>
      <c r="J127" s="94"/>
      <c r="K127" s="94"/>
      <c r="L127" s="94"/>
    </row>
    <row r="128" spans="2:255" ht="14.25" customHeight="1" x14ac:dyDescent="0.2">
      <c r="C128" s="42"/>
      <c r="D128" s="31"/>
    </row>
    <row r="129" spans="2:12" ht="14.25" customHeight="1" x14ac:dyDescent="0.3">
      <c r="B129" s="97" t="s">
        <v>119</v>
      </c>
      <c r="C129" s="97"/>
      <c r="D129" s="74" t="s">
        <v>249</v>
      </c>
      <c r="E129" s="75"/>
    </row>
    <row r="130" spans="2:12" ht="14.25" customHeight="1" x14ac:dyDescent="0.3">
      <c r="B130" s="97" t="s">
        <v>128</v>
      </c>
      <c r="C130" s="97"/>
      <c r="D130" s="74" t="s">
        <v>244</v>
      </c>
      <c r="E130" s="75"/>
    </row>
    <row r="131" spans="2:12" ht="15" customHeight="1" x14ac:dyDescent="0.2">
      <c r="D131" s="31"/>
    </row>
    <row r="132" spans="2:12" ht="24.75" customHeight="1" x14ac:dyDescent="0.3">
      <c r="B132" s="95" t="s">
        <v>234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56"/>
    </row>
    <row r="133" spans="2:12" ht="13.8" x14ac:dyDescent="0.3">
      <c r="B133" s="43"/>
      <c r="C133" s="43"/>
      <c r="D133" s="44"/>
      <c r="E133" s="44"/>
      <c r="F133" s="44"/>
    </row>
    <row r="134" spans="2:12" ht="9.75" customHeight="1" x14ac:dyDescent="0.3">
      <c r="B134" s="45"/>
      <c r="C134" s="45"/>
    </row>
    <row r="135" spans="2:12" ht="13.8" x14ac:dyDescent="0.3">
      <c r="B135" s="3" t="s">
        <v>103</v>
      </c>
      <c r="C135" s="3"/>
      <c r="I135" s="2"/>
    </row>
    <row r="136" spans="2:12" x14ac:dyDescent="0.2">
      <c r="I136" s="2"/>
    </row>
    <row r="137" spans="2:12" ht="13.8" x14ac:dyDescent="0.3">
      <c r="H137" s="46"/>
      <c r="I137" s="47"/>
      <c r="J137" s="47"/>
    </row>
    <row r="138" spans="2:12" ht="13.8" x14ac:dyDescent="0.3">
      <c r="B138" s="45"/>
      <c r="C138" s="45"/>
      <c r="J138" s="48"/>
    </row>
    <row r="139" spans="2:12" ht="14.4" thickBot="1" x14ac:dyDescent="0.35">
      <c r="B139" s="51"/>
      <c r="C139" s="51"/>
      <c r="D139" s="89"/>
      <c r="E139" s="89"/>
      <c r="F139" s="49"/>
      <c r="G139" s="55" t="s">
        <v>235</v>
      </c>
      <c r="H139" s="98">
        <v>45195</v>
      </c>
      <c r="I139" s="98"/>
      <c r="J139" s="50"/>
    </row>
    <row r="140" spans="2:12" ht="13.8" x14ac:dyDescent="0.3">
      <c r="B140" s="51"/>
      <c r="C140" s="51"/>
      <c r="D140" s="89"/>
      <c r="E140" s="89"/>
      <c r="F140" s="49"/>
      <c r="G140" s="89"/>
      <c r="H140" s="89"/>
      <c r="I140" s="89"/>
      <c r="J140" s="89"/>
    </row>
    <row r="141" spans="2:12" ht="13.8" x14ac:dyDescent="0.3">
      <c r="B141" s="51"/>
      <c r="C141" s="51"/>
      <c r="D141" s="49"/>
      <c r="E141" s="49"/>
      <c r="F141" s="49"/>
      <c r="G141" s="50"/>
      <c r="H141" s="50"/>
    </row>
    <row r="142" spans="2:12" ht="13.8" x14ac:dyDescent="0.3">
      <c r="B142" s="51"/>
      <c r="C142" s="51"/>
      <c r="D142" s="49"/>
      <c r="E142" s="49"/>
      <c r="F142" s="49"/>
      <c r="G142" s="52"/>
      <c r="H142" s="52"/>
    </row>
    <row r="143" spans="2:12" ht="13.8" x14ac:dyDescent="0.3">
      <c r="B143" s="51"/>
      <c r="C143" s="51"/>
      <c r="D143" s="44"/>
      <c r="E143" s="44"/>
      <c r="F143" s="44"/>
      <c r="G143" s="53"/>
      <c r="H143" s="53"/>
      <c r="I143" s="88"/>
      <c r="J143" s="88"/>
    </row>
    <row r="144" spans="2:12" ht="13.8" x14ac:dyDescent="0.3">
      <c r="B144" s="51"/>
      <c r="C144" s="51"/>
      <c r="D144" s="44"/>
      <c r="E144" s="44"/>
      <c r="F144" s="44"/>
    </row>
    <row r="145" spans="2:6" ht="13.8" x14ac:dyDescent="0.3">
      <c r="B145" s="51"/>
      <c r="C145" s="51"/>
      <c r="D145" s="44"/>
      <c r="E145" s="44"/>
      <c r="F145" s="44"/>
    </row>
    <row r="146" spans="2:6" ht="13.8" x14ac:dyDescent="0.3">
      <c r="B146" s="51"/>
      <c r="C146" s="51"/>
      <c r="D146" s="44"/>
      <c r="E146" s="44"/>
      <c r="F146" s="44"/>
    </row>
    <row r="147" spans="2:6" ht="13.8" x14ac:dyDescent="0.3">
      <c r="B147" s="51"/>
      <c r="C147" s="51"/>
      <c r="D147" s="44"/>
      <c r="E147" s="44"/>
      <c r="F147" s="44"/>
    </row>
  </sheetData>
  <sheetProtection algorithmName="SHA-512" hashValue="mXwDI5ix9tfI+ofiKcbDFLBDIhyxePNlE3fWUrtz576CRyQVWy6gcydGds2kF+cLGtz6ZdCf6ukl/0t56tI9uw==" saltValue="uvzjMrUm+0hMx+8qXC2P7w==" spinCount="100000" sheet="1" objects="1" scenarios="1"/>
  <mergeCells count="37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D139:E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830580</xdr:colOff>
                    <xdr:row>113</xdr:row>
                    <xdr:rowOff>205740</xdr:rowOff>
                  </from>
                  <to>
                    <xdr:col>4</xdr:col>
                    <xdr:colOff>22860</xdr:colOff>
                    <xdr:row>115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525780</xdr:colOff>
                    <xdr:row>113</xdr:row>
                    <xdr:rowOff>190500</xdr:rowOff>
                  </from>
                  <to>
                    <xdr:col>5</xdr:col>
                    <xdr:colOff>358140</xdr:colOff>
                    <xdr:row>115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Harris, Felicia D</cp:lastModifiedBy>
  <cp:lastPrinted>2023-06-07T15:14:43Z</cp:lastPrinted>
  <dcterms:created xsi:type="dcterms:W3CDTF">2003-09-04T13:10:28Z</dcterms:created>
  <dcterms:modified xsi:type="dcterms:W3CDTF">2023-09-27T13:54:34Z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3" name="_ReviewingToolsShownOnce">
    <vt:lpwstr/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