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rdos\Documents\"/>
    </mc:Choice>
  </mc:AlternateContent>
  <xr:revisionPtr revIDLastSave="0" documentId="13_ncr:1_{E14DD056-F4ED-4E2D-8522-B9973F2F97A0}" xr6:coauthVersionLast="47" xr6:coauthVersionMax="47" xr10:uidLastSave="{00000000-0000-0000-0000-000000000000}"/>
  <bookViews>
    <workbookView xWindow="19090" yWindow="-110" windowWidth="19420" windowHeight="10300" xr2:uid="{64CA4638-E620-4077-A5B2-98E907DA91BD}"/>
  </bookViews>
  <sheets>
    <sheet name="FA 1" sheetId="2" r:id="rId1"/>
    <sheet name="Pevious Balan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6" i="2" l="1"/>
  <c r="F122" i="2"/>
  <c r="D122" i="2"/>
  <c r="I121" i="2"/>
  <c r="H121" i="2"/>
  <c r="G121" i="2"/>
  <c r="E121" i="2"/>
  <c r="I120" i="2"/>
  <c r="H120" i="2"/>
  <c r="G120" i="2"/>
  <c r="E120" i="2"/>
  <c r="H119" i="2"/>
  <c r="I119" i="2" s="1"/>
  <c r="G119" i="2"/>
  <c r="E119" i="2"/>
  <c r="I118" i="2"/>
  <c r="H118" i="2"/>
  <c r="G118" i="2"/>
  <c r="E118" i="2"/>
  <c r="I117" i="2"/>
  <c r="H117" i="2"/>
  <c r="G117" i="2"/>
  <c r="E117" i="2"/>
  <c r="H116" i="2"/>
  <c r="I116" i="2" s="1"/>
  <c r="G116" i="2"/>
  <c r="E116" i="2"/>
  <c r="I115" i="2"/>
  <c r="H115" i="2"/>
  <c r="G115" i="2"/>
  <c r="E115" i="2"/>
  <c r="I114" i="2"/>
  <c r="H114" i="2"/>
  <c r="G114" i="2"/>
  <c r="E114" i="2"/>
  <c r="H113" i="2"/>
  <c r="I113" i="2" s="1"/>
  <c r="G113" i="2"/>
  <c r="E113" i="2"/>
  <c r="H112" i="2"/>
  <c r="I112" i="2" s="1"/>
  <c r="G112" i="2"/>
  <c r="E112" i="2"/>
  <c r="I111" i="2"/>
  <c r="H111" i="2"/>
  <c r="G111" i="2"/>
  <c r="E111" i="2"/>
  <c r="H110" i="2"/>
  <c r="I110" i="2" s="1"/>
  <c r="G110" i="2"/>
  <c r="E110" i="2"/>
  <c r="I109" i="2"/>
  <c r="H109" i="2"/>
  <c r="G109" i="2"/>
  <c r="E109" i="2"/>
  <c r="I108" i="2"/>
  <c r="H108" i="2"/>
  <c r="G108" i="2"/>
  <c r="E108" i="2"/>
  <c r="H107" i="2"/>
  <c r="I107" i="2" s="1"/>
  <c r="G107" i="2"/>
  <c r="E107" i="2"/>
  <c r="I106" i="2"/>
  <c r="H106" i="2"/>
  <c r="G106" i="2"/>
  <c r="E106" i="2"/>
  <c r="I105" i="2"/>
  <c r="H105" i="2"/>
  <c r="G105" i="2"/>
  <c r="E105" i="2"/>
  <c r="H104" i="2"/>
  <c r="I104" i="2" s="1"/>
  <c r="G104" i="2"/>
  <c r="E104" i="2"/>
  <c r="I103" i="2"/>
  <c r="H103" i="2"/>
  <c r="G103" i="2"/>
  <c r="E103" i="2"/>
  <c r="I102" i="2"/>
  <c r="H102" i="2"/>
  <c r="G102" i="2"/>
  <c r="E102" i="2"/>
  <c r="H101" i="2"/>
  <c r="I101" i="2" s="1"/>
  <c r="G101" i="2"/>
  <c r="E101" i="2"/>
  <c r="I100" i="2"/>
  <c r="H100" i="2"/>
  <c r="G100" i="2"/>
  <c r="E100" i="2"/>
  <c r="I99" i="2"/>
  <c r="H99" i="2"/>
  <c r="G99" i="2"/>
  <c r="E99" i="2"/>
  <c r="H98" i="2"/>
  <c r="I98" i="2" s="1"/>
  <c r="G98" i="2"/>
  <c r="E98" i="2"/>
  <c r="I97" i="2"/>
  <c r="H97" i="2"/>
  <c r="G97" i="2"/>
  <c r="E97" i="2"/>
  <c r="I96" i="2"/>
  <c r="H96" i="2"/>
  <c r="G96" i="2"/>
  <c r="E96" i="2"/>
  <c r="H95" i="2"/>
  <c r="I95" i="2" s="1"/>
  <c r="G95" i="2"/>
  <c r="E95" i="2"/>
  <c r="I94" i="2"/>
  <c r="H94" i="2"/>
  <c r="G94" i="2"/>
  <c r="E94" i="2"/>
  <c r="I93" i="2"/>
  <c r="H93" i="2"/>
  <c r="G93" i="2"/>
  <c r="E93" i="2"/>
  <c r="H92" i="2"/>
  <c r="I92" i="2" s="1"/>
  <c r="G92" i="2"/>
  <c r="E92" i="2"/>
  <c r="I91" i="2"/>
  <c r="H91" i="2"/>
  <c r="G91" i="2"/>
  <c r="E91" i="2"/>
  <c r="I90" i="2"/>
  <c r="H90" i="2"/>
  <c r="G90" i="2"/>
  <c r="E90" i="2"/>
  <c r="H89" i="2"/>
  <c r="I89" i="2" s="1"/>
  <c r="G89" i="2"/>
  <c r="E89" i="2"/>
  <c r="I88" i="2"/>
  <c r="H88" i="2"/>
  <c r="G88" i="2"/>
  <c r="E88" i="2"/>
  <c r="I87" i="2"/>
  <c r="H87" i="2"/>
  <c r="G87" i="2"/>
  <c r="E87" i="2"/>
  <c r="H86" i="2"/>
  <c r="I86" i="2" s="1"/>
  <c r="G86" i="2"/>
  <c r="E86" i="2"/>
  <c r="I85" i="2"/>
  <c r="H85" i="2"/>
  <c r="G85" i="2"/>
  <c r="E85" i="2"/>
  <c r="I84" i="2"/>
  <c r="H84" i="2"/>
  <c r="G84" i="2"/>
  <c r="E84" i="2"/>
  <c r="H83" i="2"/>
  <c r="I83" i="2" s="1"/>
  <c r="G83" i="2"/>
  <c r="E83" i="2"/>
  <c r="I82" i="2"/>
  <c r="H82" i="2"/>
  <c r="G82" i="2"/>
  <c r="E82" i="2"/>
  <c r="I81" i="2"/>
  <c r="H81" i="2"/>
  <c r="G81" i="2"/>
  <c r="E81" i="2"/>
  <c r="H80" i="2"/>
  <c r="I80" i="2" s="1"/>
  <c r="G80" i="2"/>
  <c r="E80" i="2"/>
  <c r="I79" i="2"/>
  <c r="H79" i="2"/>
  <c r="G79" i="2"/>
  <c r="E79" i="2"/>
  <c r="I78" i="2"/>
  <c r="H78" i="2"/>
  <c r="G78" i="2"/>
  <c r="E78" i="2"/>
  <c r="H77" i="2"/>
  <c r="I77" i="2" s="1"/>
  <c r="G77" i="2"/>
  <c r="E77" i="2"/>
  <c r="I76" i="2"/>
  <c r="H76" i="2"/>
  <c r="G76" i="2"/>
  <c r="E76" i="2"/>
  <c r="I75" i="2"/>
  <c r="H75" i="2"/>
  <c r="G75" i="2"/>
  <c r="E75" i="2"/>
  <c r="H74" i="2"/>
  <c r="I74" i="2" s="1"/>
  <c r="G74" i="2"/>
  <c r="E74" i="2"/>
  <c r="I73" i="2"/>
  <c r="H73" i="2"/>
  <c r="G73" i="2"/>
  <c r="E73" i="2"/>
  <c r="H72" i="2"/>
  <c r="I72" i="2" s="1"/>
  <c r="G72" i="2"/>
  <c r="E72" i="2"/>
  <c r="H71" i="2"/>
  <c r="I71" i="2" s="1"/>
  <c r="G71" i="2"/>
  <c r="E71" i="2"/>
  <c r="I70" i="2"/>
  <c r="H70" i="2"/>
  <c r="G70" i="2"/>
  <c r="E70" i="2"/>
  <c r="I69" i="2"/>
  <c r="H69" i="2"/>
  <c r="G69" i="2"/>
  <c r="E69" i="2"/>
  <c r="A65" i="2"/>
  <c r="I63" i="2"/>
  <c r="H63" i="2"/>
  <c r="G63" i="2"/>
  <c r="E63" i="2"/>
  <c r="I62" i="2"/>
  <c r="H62" i="2"/>
  <c r="G62" i="2"/>
  <c r="E62" i="2"/>
  <c r="H61" i="2"/>
  <c r="I61" i="2" s="1"/>
  <c r="G61" i="2"/>
  <c r="E61" i="2"/>
  <c r="I60" i="2"/>
  <c r="H60" i="2"/>
  <c r="G60" i="2"/>
  <c r="E60" i="2"/>
  <c r="I59" i="2"/>
  <c r="H59" i="2"/>
  <c r="G59" i="2"/>
  <c r="E59" i="2"/>
  <c r="H58" i="2"/>
  <c r="I58" i="2" s="1"/>
  <c r="G58" i="2"/>
  <c r="E58" i="2"/>
  <c r="I57" i="2"/>
  <c r="H57" i="2"/>
  <c r="G57" i="2"/>
  <c r="E57" i="2"/>
  <c r="I56" i="2"/>
  <c r="H56" i="2"/>
  <c r="G56" i="2"/>
  <c r="E56" i="2"/>
  <c r="H55" i="2"/>
  <c r="I55" i="2" s="1"/>
  <c r="G55" i="2"/>
  <c r="E55" i="2"/>
  <c r="I54" i="2"/>
  <c r="H54" i="2"/>
  <c r="G54" i="2"/>
  <c r="E54" i="2"/>
  <c r="I53" i="2"/>
  <c r="H53" i="2"/>
  <c r="G53" i="2"/>
  <c r="E53" i="2"/>
  <c r="H52" i="2"/>
  <c r="I52" i="2" s="1"/>
  <c r="G52" i="2"/>
  <c r="E52" i="2"/>
  <c r="I51" i="2"/>
  <c r="H51" i="2"/>
  <c r="G51" i="2"/>
  <c r="E51" i="2"/>
  <c r="I50" i="2"/>
  <c r="H50" i="2"/>
  <c r="G50" i="2"/>
  <c r="E50" i="2"/>
  <c r="H49" i="2"/>
  <c r="I49" i="2" s="1"/>
  <c r="G49" i="2"/>
  <c r="E49" i="2"/>
  <c r="I48" i="2"/>
  <c r="H48" i="2"/>
  <c r="G48" i="2"/>
  <c r="E48" i="2"/>
  <c r="I47" i="2"/>
  <c r="H47" i="2"/>
  <c r="G47" i="2"/>
  <c r="E47" i="2"/>
  <c r="H46" i="2"/>
  <c r="I46" i="2" s="1"/>
  <c r="G46" i="2"/>
  <c r="E46" i="2"/>
  <c r="I45" i="2"/>
  <c r="H45" i="2"/>
  <c r="G45" i="2"/>
  <c r="E45" i="2"/>
  <c r="I44" i="2"/>
  <c r="H44" i="2"/>
  <c r="G44" i="2"/>
  <c r="E44" i="2"/>
  <c r="H43" i="2"/>
  <c r="I43" i="2" s="1"/>
  <c r="G43" i="2"/>
  <c r="E43" i="2"/>
  <c r="I42" i="2"/>
  <c r="H42" i="2"/>
  <c r="G42" i="2"/>
  <c r="E42" i="2"/>
  <c r="I41" i="2"/>
  <c r="H41" i="2"/>
  <c r="G41" i="2"/>
  <c r="E41" i="2"/>
  <c r="H40" i="2"/>
  <c r="I40" i="2" s="1"/>
  <c r="G40" i="2"/>
  <c r="E40" i="2"/>
  <c r="I39" i="2"/>
  <c r="H39" i="2"/>
  <c r="G39" i="2"/>
  <c r="E39" i="2"/>
  <c r="I38" i="2"/>
  <c r="H38" i="2"/>
  <c r="G38" i="2"/>
  <c r="E38" i="2"/>
  <c r="H37" i="2"/>
  <c r="I37" i="2" s="1"/>
  <c r="G37" i="2"/>
  <c r="E37" i="2"/>
  <c r="I36" i="2"/>
  <c r="H36" i="2"/>
  <c r="G36" i="2"/>
  <c r="E36" i="2"/>
  <c r="I35" i="2"/>
  <c r="H35" i="2"/>
  <c r="G35" i="2"/>
  <c r="E35" i="2"/>
  <c r="H34" i="2"/>
  <c r="I34" i="2" s="1"/>
  <c r="G34" i="2"/>
  <c r="E34" i="2"/>
  <c r="I33" i="2"/>
  <c r="H33" i="2"/>
  <c r="G33" i="2"/>
  <c r="E33" i="2"/>
  <c r="I32" i="2"/>
  <c r="H32" i="2"/>
  <c r="G32" i="2"/>
  <c r="E32" i="2"/>
  <c r="H31" i="2"/>
  <c r="I31" i="2" s="1"/>
  <c r="G31" i="2"/>
  <c r="E31" i="2"/>
  <c r="I30" i="2"/>
  <c r="H30" i="2"/>
  <c r="G30" i="2"/>
  <c r="E30" i="2"/>
  <c r="I29" i="2"/>
  <c r="H29" i="2"/>
  <c r="G29" i="2"/>
  <c r="E29" i="2"/>
  <c r="H28" i="2"/>
  <c r="I28" i="2" s="1"/>
  <c r="G28" i="2"/>
  <c r="E28" i="2"/>
  <c r="I27" i="2"/>
  <c r="H27" i="2"/>
  <c r="G27" i="2"/>
  <c r="E27" i="2"/>
  <c r="I26" i="2"/>
  <c r="H26" i="2"/>
  <c r="G26" i="2"/>
  <c r="E26" i="2"/>
  <c r="H25" i="2"/>
  <c r="I25" i="2" s="1"/>
  <c r="G25" i="2"/>
  <c r="E25" i="2"/>
  <c r="I24" i="2"/>
  <c r="H24" i="2"/>
  <c r="G24" i="2"/>
  <c r="E24" i="2"/>
  <c r="I23" i="2"/>
  <c r="H23" i="2"/>
  <c r="G23" i="2"/>
  <c r="E23" i="2"/>
  <c r="H22" i="2"/>
  <c r="I22" i="2" s="1"/>
  <c r="G22" i="2"/>
  <c r="E22" i="2"/>
  <c r="I21" i="2"/>
  <c r="H21" i="2"/>
  <c r="G21" i="2"/>
  <c r="E21" i="2"/>
  <c r="I20" i="2"/>
  <c r="H20" i="2"/>
  <c r="G20" i="2"/>
  <c r="E20" i="2"/>
  <c r="H19" i="2"/>
  <c r="I19" i="2" s="1"/>
  <c r="G19" i="2"/>
  <c r="G122" i="2" s="1"/>
  <c r="E19" i="2"/>
  <c r="I18" i="2"/>
  <c r="H18" i="2"/>
  <c r="G18" i="2"/>
  <c r="E18" i="2"/>
  <c r="I17" i="2"/>
  <c r="H17" i="2"/>
  <c r="G17" i="2"/>
  <c r="E17" i="2"/>
  <c r="E122" i="2" s="1"/>
  <c r="A126" i="1"/>
  <c r="F122" i="1"/>
  <c r="D122" i="1"/>
  <c r="H121" i="1"/>
  <c r="I121" i="1" s="1"/>
  <c r="G121" i="1"/>
  <c r="E121" i="1"/>
  <c r="H120" i="1"/>
  <c r="I120" i="1" s="1"/>
  <c r="G120" i="1"/>
  <c r="E120" i="1"/>
  <c r="H119" i="1"/>
  <c r="I119" i="1" s="1"/>
  <c r="G119" i="1"/>
  <c r="E119" i="1"/>
  <c r="H118" i="1"/>
  <c r="I118" i="1" s="1"/>
  <c r="G118" i="1"/>
  <c r="E118" i="1"/>
  <c r="H117" i="1"/>
  <c r="I117" i="1" s="1"/>
  <c r="G117" i="1"/>
  <c r="E117" i="1"/>
  <c r="H116" i="1"/>
  <c r="I116" i="1" s="1"/>
  <c r="G116" i="1"/>
  <c r="E116" i="1"/>
  <c r="H115" i="1"/>
  <c r="I115" i="1" s="1"/>
  <c r="G115" i="1"/>
  <c r="E115" i="1"/>
  <c r="H114" i="1"/>
  <c r="I114" i="1" s="1"/>
  <c r="G114" i="1"/>
  <c r="E114" i="1"/>
  <c r="H113" i="1"/>
  <c r="I113" i="1" s="1"/>
  <c r="G113" i="1"/>
  <c r="E113" i="1"/>
  <c r="H112" i="1"/>
  <c r="I112" i="1" s="1"/>
  <c r="G112" i="1"/>
  <c r="E112" i="1"/>
  <c r="H111" i="1"/>
  <c r="I111" i="1" s="1"/>
  <c r="G111" i="1"/>
  <c r="E111" i="1"/>
  <c r="H110" i="1"/>
  <c r="I110" i="1" s="1"/>
  <c r="G110" i="1"/>
  <c r="E110" i="1"/>
  <c r="H109" i="1"/>
  <c r="I109" i="1" s="1"/>
  <c r="G109" i="1"/>
  <c r="E109" i="1"/>
  <c r="H108" i="1"/>
  <c r="I108" i="1" s="1"/>
  <c r="G108" i="1"/>
  <c r="E108" i="1"/>
  <c r="H107" i="1"/>
  <c r="I107" i="1" s="1"/>
  <c r="G107" i="1"/>
  <c r="E107" i="1"/>
  <c r="H106" i="1"/>
  <c r="I106" i="1" s="1"/>
  <c r="G106" i="1"/>
  <c r="E106" i="1"/>
  <c r="H105" i="1"/>
  <c r="I105" i="1" s="1"/>
  <c r="G105" i="1"/>
  <c r="E105" i="1"/>
  <c r="H104" i="1"/>
  <c r="I104" i="1" s="1"/>
  <c r="G104" i="1"/>
  <c r="E104" i="1"/>
  <c r="H103" i="1"/>
  <c r="I103" i="1" s="1"/>
  <c r="G103" i="1"/>
  <c r="E103" i="1"/>
  <c r="H102" i="1"/>
  <c r="I102" i="1" s="1"/>
  <c r="G102" i="1"/>
  <c r="E102" i="1"/>
  <c r="H101" i="1"/>
  <c r="I101" i="1" s="1"/>
  <c r="G101" i="1"/>
  <c r="E101" i="1"/>
  <c r="H100" i="1"/>
  <c r="I100" i="1" s="1"/>
  <c r="G100" i="1"/>
  <c r="E100" i="1"/>
  <c r="H99" i="1"/>
  <c r="I99" i="1" s="1"/>
  <c r="G99" i="1"/>
  <c r="E99" i="1"/>
  <c r="H98" i="1"/>
  <c r="I98" i="1" s="1"/>
  <c r="G98" i="1"/>
  <c r="E98" i="1"/>
  <c r="H97" i="1"/>
  <c r="I97" i="1" s="1"/>
  <c r="G97" i="1"/>
  <c r="E97" i="1"/>
  <c r="H96" i="1"/>
  <c r="I96" i="1" s="1"/>
  <c r="G96" i="1"/>
  <c r="E96" i="1"/>
  <c r="H95" i="1"/>
  <c r="I95" i="1" s="1"/>
  <c r="G95" i="1"/>
  <c r="E95" i="1"/>
  <c r="H94" i="1"/>
  <c r="I94" i="1" s="1"/>
  <c r="G94" i="1"/>
  <c r="E94" i="1"/>
  <c r="H93" i="1"/>
  <c r="I93" i="1" s="1"/>
  <c r="G93" i="1"/>
  <c r="E93" i="1"/>
  <c r="H92" i="1"/>
  <c r="I92" i="1" s="1"/>
  <c r="G92" i="1"/>
  <c r="E92" i="1"/>
  <c r="H91" i="1"/>
  <c r="I91" i="1" s="1"/>
  <c r="G91" i="1"/>
  <c r="E91" i="1"/>
  <c r="H90" i="1"/>
  <c r="I90" i="1" s="1"/>
  <c r="G90" i="1"/>
  <c r="E90" i="1"/>
  <c r="H89" i="1"/>
  <c r="I89" i="1" s="1"/>
  <c r="G89" i="1"/>
  <c r="E89" i="1"/>
  <c r="H88" i="1"/>
  <c r="I88" i="1" s="1"/>
  <c r="G88" i="1"/>
  <c r="E88" i="1"/>
  <c r="H87" i="1"/>
  <c r="I87" i="1" s="1"/>
  <c r="G87" i="1"/>
  <c r="E87" i="1"/>
  <c r="H86" i="1"/>
  <c r="I86" i="1" s="1"/>
  <c r="G86" i="1"/>
  <c r="E86" i="1"/>
  <c r="H85" i="1"/>
  <c r="I85" i="1" s="1"/>
  <c r="G85" i="1"/>
  <c r="E85" i="1"/>
  <c r="H84" i="1"/>
  <c r="I84" i="1" s="1"/>
  <c r="G84" i="1"/>
  <c r="E84" i="1"/>
  <c r="H83" i="1"/>
  <c r="I83" i="1" s="1"/>
  <c r="G83" i="1"/>
  <c r="E83" i="1"/>
  <c r="H82" i="1"/>
  <c r="I82" i="1" s="1"/>
  <c r="G82" i="1"/>
  <c r="E82" i="1"/>
  <c r="H81" i="1"/>
  <c r="I81" i="1" s="1"/>
  <c r="G81" i="1"/>
  <c r="E81" i="1"/>
  <c r="H80" i="1"/>
  <c r="I80" i="1" s="1"/>
  <c r="G80" i="1"/>
  <c r="E80" i="1"/>
  <c r="H79" i="1"/>
  <c r="I79" i="1" s="1"/>
  <c r="G79" i="1"/>
  <c r="E79" i="1"/>
  <c r="H78" i="1"/>
  <c r="I78" i="1" s="1"/>
  <c r="G78" i="1"/>
  <c r="E78" i="1"/>
  <c r="H77" i="1"/>
  <c r="I77" i="1" s="1"/>
  <c r="G77" i="1"/>
  <c r="E77" i="1"/>
  <c r="H76" i="1"/>
  <c r="I76" i="1" s="1"/>
  <c r="G76" i="1"/>
  <c r="E76" i="1"/>
  <c r="H75" i="1"/>
  <c r="I75" i="1" s="1"/>
  <c r="G75" i="1"/>
  <c r="E75" i="1"/>
  <c r="H74" i="1"/>
  <c r="I74" i="1" s="1"/>
  <c r="G74" i="1"/>
  <c r="E74" i="1"/>
  <c r="H73" i="1"/>
  <c r="I73" i="1" s="1"/>
  <c r="G73" i="1"/>
  <c r="E73" i="1"/>
  <c r="H72" i="1"/>
  <c r="I72" i="1" s="1"/>
  <c r="G72" i="1"/>
  <c r="E72" i="1"/>
  <c r="H71" i="1"/>
  <c r="I71" i="1" s="1"/>
  <c r="G71" i="1"/>
  <c r="E71" i="1"/>
  <c r="I70" i="1"/>
  <c r="H70" i="1"/>
  <c r="G70" i="1"/>
  <c r="E70" i="1"/>
  <c r="H69" i="1"/>
  <c r="I69" i="1" s="1"/>
  <c r="G69" i="1"/>
  <c r="E69" i="1"/>
  <c r="A65" i="1"/>
  <c r="H63" i="1"/>
  <c r="I63" i="1" s="1"/>
  <c r="G63" i="1"/>
  <c r="E63" i="1"/>
  <c r="H62" i="1"/>
  <c r="I62" i="1" s="1"/>
  <c r="G62" i="1"/>
  <c r="E62" i="1"/>
  <c r="H61" i="1"/>
  <c r="I61" i="1" s="1"/>
  <c r="G61" i="1"/>
  <c r="E61" i="1"/>
  <c r="H60" i="1"/>
  <c r="I60" i="1" s="1"/>
  <c r="G60" i="1"/>
  <c r="E60" i="1"/>
  <c r="H59" i="1"/>
  <c r="I59" i="1" s="1"/>
  <c r="G59" i="1"/>
  <c r="E59" i="1"/>
  <c r="H58" i="1"/>
  <c r="I58" i="1" s="1"/>
  <c r="G58" i="1"/>
  <c r="E58" i="1"/>
  <c r="H57" i="1"/>
  <c r="I57" i="1" s="1"/>
  <c r="G57" i="1"/>
  <c r="E57" i="1"/>
  <c r="H56" i="1"/>
  <c r="I56" i="1" s="1"/>
  <c r="G56" i="1"/>
  <c r="E56" i="1"/>
  <c r="H55" i="1"/>
  <c r="I55" i="1" s="1"/>
  <c r="G55" i="1"/>
  <c r="E55" i="1"/>
  <c r="H54" i="1"/>
  <c r="I54" i="1" s="1"/>
  <c r="G54" i="1"/>
  <c r="E54" i="1"/>
  <c r="H53" i="1"/>
  <c r="I53" i="1" s="1"/>
  <c r="G53" i="1"/>
  <c r="E53" i="1"/>
  <c r="H52" i="1"/>
  <c r="I52" i="1" s="1"/>
  <c r="G52" i="1"/>
  <c r="E52" i="1"/>
  <c r="H51" i="1"/>
  <c r="I51" i="1" s="1"/>
  <c r="G51" i="1"/>
  <c r="E51" i="1"/>
  <c r="H50" i="1"/>
  <c r="I50" i="1" s="1"/>
  <c r="G50" i="1"/>
  <c r="E50" i="1"/>
  <c r="H49" i="1"/>
  <c r="I49" i="1" s="1"/>
  <c r="G49" i="1"/>
  <c r="E49" i="1"/>
  <c r="H48" i="1"/>
  <c r="I48" i="1" s="1"/>
  <c r="G48" i="1"/>
  <c r="E48" i="1"/>
  <c r="H47" i="1"/>
  <c r="I47" i="1" s="1"/>
  <c r="G47" i="1"/>
  <c r="E47" i="1"/>
  <c r="H46" i="1"/>
  <c r="I46" i="1" s="1"/>
  <c r="G46" i="1"/>
  <c r="E46" i="1"/>
  <c r="H45" i="1"/>
  <c r="I45" i="1" s="1"/>
  <c r="G45" i="1"/>
  <c r="E45" i="1"/>
  <c r="H44" i="1"/>
  <c r="I44" i="1" s="1"/>
  <c r="G44" i="1"/>
  <c r="E44" i="1"/>
  <c r="H43" i="1"/>
  <c r="I43" i="1" s="1"/>
  <c r="G43" i="1"/>
  <c r="E43" i="1"/>
  <c r="H42" i="1"/>
  <c r="I42" i="1" s="1"/>
  <c r="G42" i="1"/>
  <c r="E42" i="1"/>
  <c r="H41" i="1"/>
  <c r="I41" i="1" s="1"/>
  <c r="G41" i="1"/>
  <c r="E41" i="1"/>
  <c r="H40" i="1"/>
  <c r="I40" i="1" s="1"/>
  <c r="G40" i="1"/>
  <c r="E40" i="1"/>
  <c r="H39" i="1"/>
  <c r="I39" i="1" s="1"/>
  <c r="G39" i="1"/>
  <c r="E39" i="1"/>
  <c r="H38" i="1"/>
  <c r="I38" i="1" s="1"/>
  <c r="G38" i="1"/>
  <c r="E38" i="1"/>
  <c r="H37" i="1"/>
  <c r="I37" i="1" s="1"/>
  <c r="G37" i="1"/>
  <c r="E37" i="1"/>
  <c r="H36" i="1"/>
  <c r="I36" i="1" s="1"/>
  <c r="G36" i="1"/>
  <c r="E36" i="1"/>
  <c r="H35" i="1"/>
  <c r="I35" i="1" s="1"/>
  <c r="G35" i="1"/>
  <c r="E35" i="1"/>
  <c r="H34" i="1"/>
  <c r="I34" i="1" s="1"/>
  <c r="G34" i="1"/>
  <c r="E34" i="1"/>
  <c r="H33" i="1"/>
  <c r="I33" i="1" s="1"/>
  <c r="G33" i="1"/>
  <c r="E33" i="1"/>
  <c r="H32" i="1"/>
  <c r="I32" i="1" s="1"/>
  <c r="G32" i="1"/>
  <c r="E32" i="1"/>
  <c r="H31" i="1"/>
  <c r="I31" i="1" s="1"/>
  <c r="G31" i="1"/>
  <c r="E31" i="1"/>
  <c r="H30" i="1"/>
  <c r="I30" i="1" s="1"/>
  <c r="G30" i="1"/>
  <c r="E30" i="1"/>
  <c r="H29" i="1"/>
  <c r="I29" i="1" s="1"/>
  <c r="G29" i="1"/>
  <c r="E29" i="1"/>
  <c r="H28" i="1"/>
  <c r="I28" i="1" s="1"/>
  <c r="G28" i="1"/>
  <c r="E28" i="1"/>
  <c r="H27" i="1"/>
  <c r="I27" i="1" s="1"/>
  <c r="G27" i="1"/>
  <c r="E27" i="1"/>
  <c r="H26" i="1"/>
  <c r="I26" i="1" s="1"/>
  <c r="G26" i="1"/>
  <c r="E26" i="1"/>
  <c r="H25" i="1"/>
  <c r="I25" i="1" s="1"/>
  <c r="G25" i="1"/>
  <c r="E25" i="1"/>
  <c r="H24" i="1"/>
  <c r="I24" i="1" s="1"/>
  <c r="G24" i="1"/>
  <c r="E24" i="1"/>
  <c r="H23" i="1"/>
  <c r="I23" i="1" s="1"/>
  <c r="G23" i="1"/>
  <c r="E23" i="1"/>
  <c r="H22" i="1"/>
  <c r="I22" i="1" s="1"/>
  <c r="G22" i="1"/>
  <c r="E22" i="1"/>
  <c r="H21" i="1"/>
  <c r="I21" i="1" s="1"/>
  <c r="G21" i="1"/>
  <c r="E21" i="1"/>
  <c r="H20" i="1"/>
  <c r="I20" i="1" s="1"/>
  <c r="G20" i="1"/>
  <c r="E20" i="1"/>
  <c r="H19" i="1"/>
  <c r="I19" i="1" s="1"/>
  <c r="G19" i="1"/>
  <c r="E19" i="1"/>
  <c r="I18" i="1"/>
  <c r="H18" i="1"/>
  <c r="G18" i="1"/>
  <c r="E18" i="1"/>
  <c r="H17" i="1"/>
  <c r="I17" i="1" s="1"/>
  <c r="G17" i="1"/>
  <c r="E17" i="1"/>
  <c r="H122" i="2" l="1"/>
  <c r="I122" i="2"/>
  <c r="G122" i="1"/>
  <c r="E122" i="1"/>
  <c r="I122" i="1"/>
  <c r="H122" i="1"/>
</calcChain>
</file>

<file path=xl/sharedStrings.xml><?xml version="1.0" encoding="utf-8"?>
<sst xmlns="http://schemas.openxmlformats.org/spreadsheetml/2006/main" count="582" uniqueCount="277">
  <si>
    <t>FUNDING AUTHORIZATION</t>
  </si>
  <si>
    <t>DIVISION OF SOCIAL SERVICES</t>
  </si>
  <si>
    <t xml:space="preserve">Funding Authoriation is for Direct Payments and provided for </t>
  </si>
  <si>
    <t>informational purposes only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</si>
  <si>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</si>
  <si>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t>ALLOCATION PERIOD</t>
  </si>
  <si>
    <t>FROM JUNE 2024 THRU MAY 2025 SERVICE MONTHS</t>
  </si>
  <si>
    <t>FROM JULY 2024 THRU JUNE 2025 PAYMENT MONTHS</t>
  </si>
  <si>
    <t>Intial or Previous Allocation</t>
  </si>
  <si>
    <t>Additional Allocation</t>
  </si>
  <si>
    <t>Grand Total Allocation</t>
  </si>
  <si>
    <t>Co. No.</t>
  </si>
  <si>
    <t>COUNTY</t>
  </si>
  <si>
    <t xml:space="preserve">Unique Entity Identifier (UEI) 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</si>
  <si>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</si>
  <si>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</si>
  <si>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</si>
  <si>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</si>
  <si>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</si>
  <si>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</si>
  <si>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</si>
  <si>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</si>
  <si>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</si>
  <si>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</si>
  <si>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</si>
  <si>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</si>
  <si>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</si>
  <si>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</si>
  <si>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</si>
  <si>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</si>
  <si>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</si>
  <si>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</si>
  <si>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</si>
  <si>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</si>
  <si>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</si>
  <si>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</si>
  <si>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</si>
  <si>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</si>
  <si>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</si>
  <si>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</si>
  <si>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</si>
  <si>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</si>
  <si>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</si>
  <si>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10</t>
  </si>
  <si>
    <t>BRUNSWICK</t>
  </si>
  <si>
    <t>MJBMXLN9NJT5</t>
  </si>
  <si>
    <t>11</t>
  </si>
  <si>
    <t>BUNCOMBE</t>
  </si>
  <si>
    <t>W5TCDKMLHE69</t>
  </si>
  <si>
    <t>12</t>
  </si>
  <si>
    <t>BURKE</t>
  </si>
  <si>
    <t>KVJHUFURQDM5</t>
  </si>
  <si>
    <t>13</t>
  </si>
  <si>
    <t>CABARRUS</t>
  </si>
  <si>
    <t>PF3KTEELMHV6</t>
  </si>
  <si>
    <t>14</t>
  </si>
  <si>
    <t>CALDWELL</t>
  </si>
  <si>
    <t>HL4FGNJNGE97</t>
  </si>
  <si>
    <t>15</t>
  </si>
  <si>
    <t>CAMDEN</t>
  </si>
  <si>
    <t>FVT7YDQ5CAA5</t>
  </si>
  <si>
    <t>16</t>
  </si>
  <si>
    <t>CARTERET</t>
  </si>
  <si>
    <t>UC6WJ2MQMJS8</t>
  </si>
  <si>
    <t>17</t>
  </si>
  <si>
    <t>CASWELL</t>
  </si>
  <si>
    <t>CL7NKCTNQG75</t>
  </si>
  <si>
    <t>18</t>
  </si>
  <si>
    <t>CATAWBA</t>
  </si>
  <si>
    <t>GYUNA9W1NFM1</t>
  </si>
  <si>
    <t>19</t>
  </si>
  <si>
    <t>CHATHAM</t>
  </si>
  <si>
    <t>KE57QE2GV5F1</t>
  </si>
  <si>
    <t>20</t>
  </si>
  <si>
    <t>CHEROKEE</t>
  </si>
  <si>
    <t>DCEGK6HA11M5</t>
  </si>
  <si>
    <t>21</t>
  </si>
  <si>
    <t>CHOWAN</t>
  </si>
  <si>
    <t>YJJ7KT3E58F5</t>
  </si>
  <si>
    <t>22</t>
  </si>
  <si>
    <t>CLAY</t>
  </si>
  <si>
    <t>HYKLQVNWLXK7</t>
  </si>
  <si>
    <t>23</t>
  </si>
  <si>
    <t>CLEVELAND</t>
  </si>
  <si>
    <t>MXEZRW9DKR86</t>
  </si>
  <si>
    <t>24</t>
  </si>
  <si>
    <t>COLUMBUS</t>
  </si>
  <si>
    <t>V1UAJ4L87WQ7</t>
  </si>
  <si>
    <t>25</t>
  </si>
  <si>
    <t>CRAVEN</t>
  </si>
  <si>
    <t>LTZ2U8LZQ214</t>
  </si>
  <si>
    <t>26</t>
  </si>
  <si>
    <t>CUMBERLAND</t>
  </si>
  <si>
    <t>TH2WJPJRMGV3</t>
  </si>
  <si>
    <t>27</t>
  </si>
  <si>
    <t>CURRITUCK</t>
  </si>
  <si>
    <t>VDL5DNFQX374</t>
  </si>
  <si>
    <t>28</t>
  </si>
  <si>
    <t>DARE</t>
  </si>
  <si>
    <t>ELV6JGB11QK6</t>
  </si>
  <si>
    <t>29</t>
  </si>
  <si>
    <t>DAVIDSON</t>
  </si>
  <si>
    <t>C9P5MDJC7KY7</t>
  </si>
  <si>
    <t>30</t>
  </si>
  <si>
    <t>DAVIE</t>
  </si>
  <si>
    <t>GSJ6K8J2PD57</t>
  </si>
  <si>
    <t>31</t>
  </si>
  <si>
    <t>DUPLIN</t>
  </si>
  <si>
    <t>KZN4GK5262K3</t>
  </si>
  <si>
    <t>32</t>
  </si>
  <si>
    <t>DURHAM</t>
  </si>
  <si>
    <t>LJ5BA6U2HLM7</t>
  </si>
  <si>
    <t>33</t>
  </si>
  <si>
    <t>EDGECOMBE</t>
  </si>
  <si>
    <t>DYB5XFVEN8H3</t>
  </si>
  <si>
    <t>34</t>
  </si>
  <si>
    <t>FORSYTH</t>
  </si>
  <si>
    <t>ZTVELM361423</t>
  </si>
  <si>
    <t>35</t>
  </si>
  <si>
    <t>FRANKLIN</t>
  </si>
  <si>
    <t>FFKTRQCNN143</t>
  </si>
  <si>
    <t>36</t>
  </si>
  <si>
    <t>GASTON</t>
  </si>
  <si>
    <t>QKY9R8A8D5J6</t>
  </si>
  <si>
    <t>37</t>
  </si>
  <si>
    <t>GATES</t>
  </si>
  <si>
    <t>F4L4FXEB3BK3</t>
  </si>
  <si>
    <t>38</t>
  </si>
  <si>
    <t>GRAHAM</t>
  </si>
  <si>
    <t>W3JTGJ1KP5D7</t>
  </si>
  <si>
    <t>39</t>
  </si>
  <si>
    <t>GRANVILLE</t>
  </si>
  <si>
    <t>DAZ3PRU8U4J5</t>
  </si>
  <si>
    <t>40</t>
  </si>
  <si>
    <t>GREENE</t>
  </si>
  <si>
    <t>VCU5LD71N9U3</t>
  </si>
  <si>
    <t>41</t>
  </si>
  <si>
    <t>GUILFORD</t>
  </si>
  <si>
    <t>YBEQWGFJPMJ3</t>
  </si>
  <si>
    <t>42</t>
  </si>
  <si>
    <t>HALIFAX</t>
  </si>
  <si>
    <t>MRL8MYNJJ3Y5</t>
  </si>
  <si>
    <t>43</t>
  </si>
  <si>
    <t>HARNETT</t>
  </si>
  <si>
    <t>JBDCD9V41BX7</t>
  </si>
  <si>
    <t>44</t>
  </si>
  <si>
    <t>HAYWOOD</t>
  </si>
  <si>
    <t>DQHZEVAV95G5</t>
  </si>
  <si>
    <t>45</t>
  </si>
  <si>
    <t>HENDERSON</t>
  </si>
  <si>
    <t>EXFKXBHH7EG7</t>
  </si>
  <si>
    <t>46</t>
  </si>
  <si>
    <t>HERTFORD</t>
  </si>
  <si>
    <t>YJEUCNJ7BQK7</t>
  </si>
  <si>
    <t>47</t>
  </si>
  <si>
    <t>HOKE</t>
  </si>
  <si>
    <t>C1GWSADARX51</t>
  </si>
  <si>
    <t xml:space="preserve">Initial (or Previous) Allocation 
 Funding Authorization 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</si>
  <si>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</si>
  <si>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</si>
  <si>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</si>
  <si>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</si>
  <si>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</si>
  <si>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</si>
  <si>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</si>
  <si>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</si>
  <si>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</si>
  <si>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</si>
  <si>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</si>
  <si>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</si>
  <si>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</si>
  <si>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</si>
  <si>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</si>
  <si>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</si>
  <si>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</si>
  <si>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</si>
  <si>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</si>
  <si>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</si>
  <si>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</si>
  <si>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</si>
  <si>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</si>
  <si>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</si>
  <si>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</si>
  <si>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</si>
  <si>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</si>
  <si>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</si>
  <si>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</si>
  <si>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</si>
  <si>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</si>
  <si>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</si>
  <si>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</si>
  <si>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</si>
  <si>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</si>
  <si>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</si>
  <si>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</si>
  <si>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</si>
  <si>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</si>
  <si>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</si>
  <si>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</si>
  <si>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</si>
  <si>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</si>
  <si>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</si>
  <si>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</si>
  <si>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</si>
  <si>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</si>
  <si>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</si>
  <si>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</si>
  <si>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</si>
  <si>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</si>
  <si>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</si>
  <si>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</si>
  <si>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</si>
  <si>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</si>
  <si>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</si>
  <si>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</si>
  <si>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</si>
  <si>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</si>
  <si>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</si>
  <si>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</si>
  <si>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</si>
  <si>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</si>
  <si>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</si>
  <si>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</si>
  <si>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</si>
  <si>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</si>
  <si>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</si>
  <si>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</si>
  <si>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</si>
  <si>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</si>
  <si>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</si>
  <si>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</si>
  <si>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</si>
  <si>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</si>
  <si>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</si>
  <si>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</si>
  <si>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</si>
  <si>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</si>
  <si>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</si>
  <si>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</si>
  <si>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</si>
  <si>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</si>
  <si>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</si>
  <si>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</si>
  <si>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</si>
  <si>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</si>
  <si>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</si>
  <si>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</si>
  <si>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</si>
  <si>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</si>
  <si>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</si>
  <si>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</si>
  <si>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</si>
  <si>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</si>
  <si>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</si>
  <si>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</si>
  <si>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</si>
  <si>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</si>
  <si>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</si>
  <si>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</si>
  <si>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</si>
  <si>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</si>
  <si>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</si>
  <si>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</si>
  <si>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</si>
  <si>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 xml:space="preserve"> </t>
  </si>
  <si>
    <t>GRANT INFORMATION:</t>
  </si>
  <si>
    <t>This funding authorization represents 100% state funds.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</si>
  <si>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</si>
  <si>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</si>
  <si>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</si>
  <si>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</si>
  <si>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AUTHORIZATION NUMBER: Previous Balance</t>
  </si>
  <si>
    <t>FUNDING SOURCE:  Wake Electric Membership Corp-Wake Electric Round-Up</t>
  </si>
  <si>
    <t>FUNDING SOURCE:  Wake Electric Membership Corp</t>
  </si>
  <si>
    <t>XS411 Heading: Not Available on XS411 Report</t>
  </si>
  <si>
    <t>Tracked on XS411: Not Available on XS411 Report</t>
  </si>
  <si>
    <t>AUTHORIZATION NUMBER: FA1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</si>
</sst>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color rgb="FF00206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Arial"/>
    </font>
    <font>
      <sz val="10"/>
      <name val="Arial"/>
      <family val="2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0" fontId="4" fillId="0" borderId="0" xfId="0" applyFont="1" applyAlignment="1">
      <alignment horizontal="left" vertical="top" wrapText="1"/>
    </xf>
    <xf numFmtId="4" fontId="5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5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applyFont="1" applyBorder="1"/>
    <xf numFmtId="0" fontId="11" fillId="0" borderId="11" xfId="0" applyFont="1" applyBorder="1"/>
    <xf numFmtId="4" fontId="2" fillId="0" borderId="10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0" fontId="11" fillId="0" borderId="10" xfId="0" applyFont="1" applyBorder="1"/>
    <xf numFmtId="0" fontId="2" fillId="0" borderId="12" xfId="0" quotePrefix="1" applyFont="1" applyBorder="1" applyAlignment="1">
      <alignment horizontal="center"/>
    </xf>
    <xf numFmtId="0" fontId="2" fillId="0" borderId="13" xfId="0" applyFont="1" applyBorder="1"/>
    <xf numFmtId="0" fontId="11" fillId="0" borderId="13" xfId="0" applyFont="1" applyBorder="1"/>
    <xf numFmtId="4" fontId="2" fillId="0" borderId="13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11" fillId="0" borderId="0" xfId="0" applyFont="1"/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7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" fontId="2" fillId="0" borderId="14" xfId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4" fontId="2" fillId="0" borderId="15" xfId="1" applyNumberFormat="1" applyFont="1" applyBorder="1" applyAlignment="1"/>
    <xf numFmtId="4" fontId="2" fillId="0" borderId="16" xfId="1" applyNumberFormat="1" applyFont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13" fillId="0" borderId="0" xfId="0" applyFont="1"/>
    <xf numFmtId="0" fontId="9" fillId="0" borderId="0" xfId="0" applyFont="1"/>
    <xf numFmtId="0" fontId="12" fillId="0" borderId="0" xfId="0" applyFont="1"/>
    <xf numFmtId="0" fontId="14" fillId="0" borderId="0" xfId="0" applyFont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164" fontId="2" fillId="0" borderId="0" xfId="1" applyNumberFormat="1" applyFont="1" applyBorder="1" applyAlignment="1"/>
    <xf numFmtId="4" fontId="9" fillId="0" borderId="0" xfId="0" applyNumberFormat="1" applyFont="1"/>
    <xf numFmtId="0" fontId="5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center"/>
    </xf>
    <xf numFmtId="4" fontId="2" fillId="0" borderId="11" xfId="0" applyNumberFormat="1" applyFont="1" applyBorder="1" applyAlignment="1">
      <alignment horizontal="center"/>
    </xf>
    <xf numFmtId="0" fontId="11" fillId="0" borderId="17" xfId="0" applyFont="1" applyBorder="1"/>
    <xf numFmtId="0" fontId="11" fillId="0" borderId="9" xfId="0" applyFont="1" applyBorder="1"/>
    <xf numFmtId="0" fontId="11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161290</xdr:rowOff>
    </xdr:from>
    <xdr:to>
      <xdr:col>2</xdr:col>
      <xdr:colOff>1253994</xdr:colOff>
      <xdr:row>12</xdr:row>
      <xdr:rowOff>27940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D85DE-698A-4B5C-9E37-A0B7B0E27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" y="161290"/>
          <a:ext cx="2432554" cy="183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5</xdr:col>
      <xdr:colOff>377190</xdr:colOff>
      <xdr:row>144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B8E5D8D2-2AEE-45D1-A00D-2D43681A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294850"/>
          <a:ext cx="4422140" cy="73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124460</xdr:colOff>
      <xdr:row>0</xdr:row>
      <xdr:rowOff>162560</xdr:rowOff>
    </xdr:from>
    <xdr:to>
      <xdr:col>2</xdr:col>
      <xdr:colOff>1253994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F75F9-6412-427E-83AE-D941E2B2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" y="162560"/>
          <a:ext cx="2431284" cy="148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5</xdr:col>
      <xdr:colOff>377190</xdr:colOff>
      <xdr:row>144</xdr:row>
      <xdr:rowOff>34290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130FCA5-2E33-456B-A342-5197F167D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570440"/>
          <a:ext cx="28041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C2AC-E41A-4E0D-9371-B6CB22E76EE7}">
  <dimension ref="A1:L143"/>
  <sheetViews>
    <sheetView tabSelected="1" workbookViewId="0">
      <selection activeCell="F12" sqref="F12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3.109375" style="3" customWidth="1"/>
    <col min="5" max="5" width="10.88671875" style="3" customWidth="1"/>
    <col min="6" max="6" width="11.44140625" style="3" customWidth="1"/>
    <col min="7" max="7" width="10.44140625" style="3" customWidth="1"/>
    <col min="8" max="8" width="10.88671875" style="3" customWidth="1"/>
    <col min="9" max="9" width="11.44140625" style="3" customWidth="1"/>
    <col min="257" max="257" width="5.5546875" customWidth="1"/>
    <col min="258" max="258" width="13.44140625" customWidth="1"/>
    <col min="259" max="259" width="21.44140625" bestFit="1" customWidth="1"/>
    <col min="260" max="260" width="13.109375" customWidth="1"/>
    <col min="261" max="261" width="10.88671875" customWidth="1"/>
    <col min="262" max="262" width="11.44140625" customWidth="1"/>
    <col min="263" max="263" width="10.44140625" customWidth="1"/>
    <col min="264" max="264" width="10.88671875" customWidth="1"/>
    <col min="265" max="265" width="11.44140625" customWidth="1"/>
    <col min="513" max="513" width="5.5546875" customWidth="1"/>
    <col min="514" max="514" width="13.44140625" customWidth="1"/>
    <col min="515" max="515" width="21.44140625" bestFit="1" customWidth="1"/>
    <col min="516" max="516" width="13.109375" customWidth="1"/>
    <col min="517" max="517" width="10.88671875" customWidth="1"/>
    <col min="518" max="518" width="11.44140625" customWidth="1"/>
    <col min="519" max="519" width="10.44140625" customWidth="1"/>
    <col min="520" max="520" width="10.88671875" customWidth="1"/>
    <col min="521" max="521" width="11.44140625" customWidth="1"/>
    <col min="769" max="769" width="5.5546875" customWidth="1"/>
    <col min="770" max="770" width="13.44140625" customWidth="1"/>
    <col min="771" max="771" width="21.44140625" bestFit="1" customWidth="1"/>
    <col min="772" max="772" width="13.109375" customWidth="1"/>
    <col min="773" max="773" width="10.88671875" customWidth="1"/>
    <col min="774" max="774" width="11.44140625" customWidth="1"/>
    <col min="775" max="775" width="10.44140625" customWidth="1"/>
    <col min="776" max="776" width="10.88671875" customWidth="1"/>
    <col min="777" max="777" width="11.44140625" customWidth="1"/>
    <col min="1025" max="1025" width="5.5546875" customWidth="1"/>
    <col min="1026" max="1026" width="13.44140625" customWidth="1"/>
    <col min="1027" max="1027" width="21.44140625" bestFit="1" customWidth="1"/>
    <col min="1028" max="1028" width="13.109375" customWidth="1"/>
    <col min="1029" max="1029" width="10.88671875" customWidth="1"/>
    <col min="1030" max="1030" width="11.44140625" customWidth="1"/>
    <col min="1031" max="1031" width="10.44140625" customWidth="1"/>
    <col min="1032" max="1032" width="10.88671875" customWidth="1"/>
    <col min="1033" max="1033" width="11.44140625" customWidth="1"/>
    <col min="1281" max="1281" width="5.5546875" customWidth="1"/>
    <col min="1282" max="1282" width="13.44140625" customWidth="1"/>
    <col min="1283" max="1283" width="21.44140625" bestFit="1" customWidth="1"/>
    <col min="1284" max="1284" width="13.109375" customWidth="1"/>
    <col min="1285" max="1285" width="10.88671875" customWidth="1"/>
    <col min="1286" max="1286" width="11.44140625" customWidth="1"/>
    <col min="1287" max="1287" width="10.44140625" customWidth="1"/>
    <col min="1288" max="1288" width="10.88671875" customWidth="1"/>
    <col min="1289" max="1289" width="11.44140625" customWidth="1"/>
    <col min="1537" max="1537" width="5.5546875" customWidth="1"/>
    <col min="1538" max="1538" width="13.44140625" customWidth="1"/>
    <col min="1539" max="1539" width="21.44140625" bestFit="1" customWidth="1"/>
    <col min="1540" max="1540" width="13.109375" customWidth="1"/>
    <col min="1541" max="1541" width="10.88671875" customWidth="1"/>
    <col min="1542" max="1542" width="11.44140625" customWidth="1"/>
    <col min="1543" max="1543" width="10.44140625" customWidth="1"/>
    <col min="1544" max="1544" width="10.88671875" customWidth="1"/>
    <col min="1545" max="1545" width="11.44140625" customWidth="1"/>
    <col min="1793" max="1793" width="5.5546875" customWidth="1"/>
    <col min="1794" max="1794" width="13.44140625" customWidth="1"/>
    <col min="1795" max="1795" width="21.44140625" bestFit="1" customWidth="1"/>
    <col min="1796" max="1796" width="13.109375" customWidth="1"/>
    <col min="1797" max="1797" width="10.88671875" customWidth="1"/>
    <col min="1798" max="1798" width="11.44140625" customWidth="1"/>
    <col min="1799" max="1799" width="10.44140625" customWidth="1"/>
    <col min="1800" max="1800" width="10.88671875" customWidth="1"/>
    <col min="1801" max="1801" width="11.44140625" customWidth="1"/>
    <col min="2049" max="2049" width="5.5546875" customWidth="1"/>
    <col min="2050" max="2050" width="13.44140625" customWidth="1"/>
    <col min="2051" max="2051" width="21.44140625" bestFit="1" customWidth="1"/>
    <col min="2052" max="2052" width="13.109375" customWidth="1"/>
    <col min="2053" max="2053" width="10.88671875" customWidth="1"/>
    <col min="2054" max="2054" width="11.44140625" customWidth="1"/>
    <col min="2055" max="2055" width="10.44140625" customWidth="1"/>
    <col min="2056" max="2056" width="10.88671875" customWidth="1"/>
    <col min="2057" max="2057" width="11.44140625" customWidth="1"/>
    <col min="2305" max="2305" width="5.5546875" customWidth="1"/>
    <col min="2306" max="2306" width="13.44140625" customWidth="1"/>
    <col min="2307" max="2307" width="21.44140625" bestFit="1" customWidth="1"/>
    <col min="2308" max="2308" width="13.109375" customWidth="1"/>
    <col min="2309" max="2309" width="10.88671875" customWidth="1"/>
    <col min="2310" max="2310" width="11.44140625" customWidth="1"/>
    <col min="2311" max="2311" width="10.44140625" customWidth="1"/>
    <col min="2312" max="2312" width="10.88671875" customWidth="1"/>
    <col min="2313" max="2313" width="11.44140625" customWidth="1"/>
    <col min="2561" max="2561" width="5.5546875" customWidth="1"/>
    <col min="2562" max="2562" width="13.44140625" customWidth="1"/>
    <col min="2563" max="2563" width="21.44140625" bestFit="1" customWidth="1"/>
    <col min="2564" max="2564" width="13.109375" customWidth="1"/>
    <col min="2565" max="2565" width="10.88671875" customWidth="1"/>
    <col min="2566" max="2566" width="11.44140625" customWidth="1"/>
    <col min="2567" max="2567" width="10.44140625" customWidth="1"/>
    <col min="2568" max="2568" width="10.88671875" customWidth="1"/>
    <col min="2569" max="2569" width="11.44140625" customWidth="1"/>
    <col min="2817" max="2817" width="5.5546875" customWidth="1"/>
    <col min="2818" max="2818" width="13.44140625" customWidth="1"/>
    <col min="2819" max="2819" width="21.44140625" bestFit="1" customWidth="1"/>
    <col min="2820" max="2820" width="13.109375" customWidth="1"/>
    <col min="2821" max="2821" width="10.88671875" customWidth="1"/>
    <col min="2822" max="2822" width="11.44140625" customWidth="1"/>
    <col min="2823" max="2823" width="10.44140625" customWidth="1"/>
    <col min="2824" max="2824" width="10.88671875" customWidth="1"/>
    <col min="2825" max="2825" width="11.44140625" customWidth="1"/>
    <col min="3073" max="3073" width="5.5546875" customWidth="1"/>
    <col min="3074" max="3074" width="13.44140625" customWidth="1"/>
    <col min="3075" max="3075" width="21.44140625" bestFit="1" customWidth="1"/>
    <col min="3076" max="3076" width="13.109375" customWidth="1"/>
    <col min="3077" max="3077" width="10.88671875" customWidth="1"/>
    <col min="3078" max="3078" width="11.44140625" customWidth="1"/>
    <col min="3079" max="3079" width="10.44140625" customWidth="1"/>
    <col min="3080" max="3080" width="10.88671875" customWidth="1"/>
    <col min="3081" max="3081" width="11.44140625" customWidth="1"/>
    <col min="3329" max="3329" width="5.5546875" customWidth="1"/>
    <col min="3330" max="3330" width="13.44140625" customWidth="1"/>
    <col min="3331" max="3331" width="21.44140625" bestFit="1" customWidth="1"/>
    <col min="3332" max="3332" width="13.109375" customWidth="1"/>
    <col min="3333" max="3333" width="10.88671875" customWidth="1"/>
    <col min="3334" max="3334" width="11.44140625" customWidth="1"/>
    <col min="3335" max="3335" width="10.44140625" customWidth="1"/>
    <col min="3336" max="3336" width="10.88671875" customWidth="1"/>
    <col min="3337" max="3337" width="11.44140625" customWidth="1"/>
    <col min="3585" max="3585" width="5.5546875" customWidth="1"/>
    <col min="3586" max="3586" width="13.44140625" customWidth="1"/>
    <col min="3587" max="3587" width="21.44140625" bestFit="1" customWidth="1"/>
    <col min="3588" max="3588" width="13.109375" customWidth="1"/>
    <col min="3589" max="3589" width="10.88671875" customWidth="1"/>
    <col min="3590" max="3590" width="11.44140625" customWidth="1"/>
    <col min="3591" max="3591" width="10.44140625" customWidth="1"/>
    <col min="3592" max="3592" width="10.88671875" customWidth="1"/>
    <col min="3593" max="3593" width="11.44140625" customWidth="1"/>
    <col min="3841" max="3841" width="5.5546875" customWidth="1"/>
    <col min="3842" max="3842" width="13.44140625" customWidth="1"/>
    <col min="3843" max="3843" width="21.44140625" bestFit="1" customWidth="1"/>
    <col min="3844" max="3844" width="13.109375" customWidth="1"/>
    <col min="3845" max="3845" width="10.88671875" customWidth="1"/>
    <col min="3846" max="3846" width="11.44140625" customWidth="1"/>
    <col min="3847" max="3847" width="10.44140625" customWidth="1"/>
    <col min="3848" max="3848" width="10.88671875" customWidth="1"/>
    <col min="3849" max="3849" width="11.44140625" customWidth="1"/>
    <col min="4097" max="4097" width="5.5546875" customWidth="1"/>
    <col min="4098" max="4098" width="13.44140625" customWidth="1"/>
    <col min="4099" max="4099" width="21.44140625" bestFit="1" customWidth="1"/>
    <col min="4100" max="4100" width="13.109375" customWidth="1"/>
    <col min="4101" max="4101" width="10.88671875" customWidth="1"/>
    <col min="4102" max="4102" width="11.44140625" customWidth="1"/>
    <col min="4103" max="4103" width="10.44140625" customWidth="1"/>
    <col min="4104" max="4104" width="10.88671875" customWidth="1"/>
    <col min="4105" max="4105" width="11.44140625" customWidth="1"/>
    <col min="4353" max="4353" width="5.5546875" customWidth="1"/>
    <col min="4354" max="4354" width="13.44140625" customWidth="1"/>
    <col min="4355" max="4355" width="21.44140625" bestFit="1" customWidth="1"/>
    <col min="4356" max="4356" width="13.109375" customWidth="1"/>
    <col min="4357" max="4357" width="10.88671875" customWidth="1"/>
    <col min="4358" max="4358" width="11.44140625" customWidth="1"/>
    <col min="4359" max="4359" width="10.44140625" customWidth="1"/>
    <col min="4360" max="4360" width="10.88671875" customWidth="1"/>
    <col min="4361" max="4361" width="11.44140625" customWidth="1"/>
    <col min="4609" max="4609" width="5.5546875" customWidth="1"/>
    <col min="4610" max="4610" width="13.44140625" customWidth="1"/>
    <col min="4611" max="4611" width="21.44140625" bestFit="1" customWidth="1"/>
    <col min="4612" max="4612" width="13.109375" customWidth="1"/>
    <col min="4613" max="4613" width="10.88671875" customWidth="1"/>
    <col min="4614" max="4614" width="11.44140625" customWidth="1"/>
    <col min="4615" max="4615" width="10.44140625" customWidth="1"/>
    <col min="4616" max="4616" width="10.88671875" customWidth="1"/>
    <col min="4617" max="4617" width="11.44140625" customWidth="1"/>
    <col min="4865" max="4865" width="5.5546875" customWidth="1"/>
    <col min="4866" max="4866" width="13.44140625" customWidth="1"/>
    <col min="4867" max="4867" width="21.44140625" bestFit="1" customWidth="1"/>
    <col min="4868" max="4868" width="13.109375" customWidth="1"/>
    <col min="4869" max="4869" width="10.88671875" customWidth="1"/>
    <col min="4870" max="4870" width="11.44140625" customWidth="1"/>
    <col min="4871" max="4871" width="10.44140625" customWidth="1"/>
    <col min="4872" max="4872" width="10.88671875" customWidth="1"/>
    <col min="4873" max="4873" width="11.44140625" customWidth="1"/>
    <col min="5121" max="5121" width="5.5546875" customWidth="1"/>
    <col min="5122" max="5122" width="13.44140625" customWidth="1"/>
    <col min="5123" max="5123" width="21.44140625" bestFit="1" customWidth="1"/>
    <col min="5124" max="5124" width="13.109375" customWidth="1"/>
    <col min="5125" max="5125" width="10.88671875" customWidth="1"/>
    <col min="5126" max="5126" width="11.44140625" customWidth="1"/>
    <col min="5127" max="5127" width="10.44140625" customWidth="1"/>
    <col min="5128" max="5128" width="10.88671875" customWidth="1"/>
    <col min="5129" max="5129" width="11.44140625" customWidth="1"/>
    <col min="5377" max="5377" width="5.5546875" customWidth="1"/>
    <col min="5378" max="5378" width="13.44140625" customWidth="1"/>
    <col min="5379" max="5379" width="21.44140625" bestFit="1" customWidth="1"/>
    <col min="5380" max="5380" width="13.109375" customWidth="1"/>
    <col min="5381" max="5381" width="10.88671875" customWidth="1"/>
    <col min="5382" max="5382" width="11.44140625" customWidth="1"/>
    <col min="5383" max="5383" width="10.44140625" customWidth="1"/>
    <col min="5384" max="5384" width="10.88671875" customWidth="1"/>
    <col min="5385" max="5385" width="11.44140625" customWidth="1"/>
    <col min="5633" max="5633" width="5.5546875" customWidth="1"/>
    <col min="5634" max="5634" width="13.44140625" customWidth="1"/>
    <col min="5635" max="5635" width="21.44140625" bestFit="1" customWidth="1"/>
    <col min="5636" max="5636" width="13.109375" customWidth="1"/>
    <col min="5637" max="5637" width="10.88671875" customWidth="1"/>
    <col min="5638" max="5638" width="11.44140625" customWidth="1"/>
    <col min="5639" max="5639" width="10.44140625" customWidth="1"/>
    <col min="5640" max="5640" width="10.88671875" customWidth="1"/>
    <col min="5641" max="5641" width="11.44140625" customWidth="1"/>
    <col min="5889" max="5889" width="5.5546875" customWidth="1"/>
    <col min="5890" max="5890" width="13.44140625" customWidth="1"/>
    <col min="5891" max="5891" width="21.44140625" bestFit="1" customWidth="1"/>
    <col min="5892" max="5892" width="13.109375" customWidth="1"/>
    <col min="5893" max="5893" width="10.88671875" customWidth="1"/>
    <col min="5894" max="5894" width="11.44140625" customWidth="1"/>
    <col min="5895" max="5895" width="10.44140625" customWidth="1"/>
    <col min="5896" max="5896" width="10.88671875" customWidth="1"/>
    <col min="5897" max="5897" width="11.44140625" customWidth="1"/>
    <col min="6145" max="6145" width="5.5546875" customWidth="1"/>
    <col min="6146" max="6146" width="13.44140625" customWidth="1"/>
    <col min="6147" max="6147" width="21.44140625" bestFit="1" customWidth="1"/>
    <col min="6148" max="6148" width="13.109375" customWidth="1"/>
    <col min="6149" max="6149" width="10.88671875" customWidth="1"/>
    <col min="6150" max="6150" width="11.44140625" customWidth="1"/>
    <col min="6151" max="6151" width="10.44140625" customWidth="1"/>
    <col min="6152" max="6152" width="10.88671875" customWidth="1"/>
    <col min="6153" max="6153" width="11.44140625" customWidth="1"/>
    <col min="6401" max="6401" width="5.5546875" customWidth="1"/>
    <col min="6402" max="6402" width="13.44140625" customWidth="1"/>
    <col min="6403" max="6403" width="21.44140625" bestFit="1" customWidth="1"/>
    <col min="6404" max="6404" width="13.109375" customWidth="1"/>
    <col min="6405" max="6405" width="10.88671875" customWidth="1"/>
    <col min="6406" max="6406" width="11.44140625" customWidth="1"/>
    <col min="6407" max="6407" width="10.44140625" customWidth="1"/>
    <col min="6408" max="6408" width="10.88671875" customWidth="1"/>
    <col min="6409" max="6409" width="11.44140625" customWidth="1"/>
    <col min="6657" max="6657" width="5.5546875" customWidth="1"/>
    <col min="6658" max="6658" width="13.44140625" customWidth="1"/>
    <col min="6659" max="6659" width="21.44140625" bestFit="1" customWidth="1"/>
    <col min="6660" max="6660" width="13.109375" customWidth="1"/>
    <col min="6661" max="6661" width="10.88671875" customWidth="1"/>
    <col min="6662" max="6662" width="11.44140625" customWidth="1"/>
    <col min="6663" max="6663" width="10.44140625" customWidth="1"/>
    <col min="6664" max="6664" width="10.88671875" customWidth="1"/>
    <col min="6665" max="6665" width="11.44140625" customWidth="1"/>
    <col min="6913" max="6913" width="5.5546875" customWidth="1"/>
    <col min="6914" max="6914" width="13.44140625" customWidth="1"/>
    <col min="6915" max="6915" width="21.44140625" bestFit="1" customWidth="1"/>
    <col min="6916" max="6916" width="13.109375" customWidth="1"/>
    <col min="6917" max="6917" width="10.88671875" customWidth="1"/>
    <col min="6918" max="6918" width="11.44140625" customWidth="1"/>
    <col min="6919" max="6919" width="10.44140625" customWidth="1"/>
    <col min="6920" max="6920" width="10.88671875" customWidth="1"/>
    <col min="6921" max="6921" width="11.44140625" customWidth="1"/>
    <col min="7169" max="7169" width="5.5546875" customWidth="1"/>
    <col min="7170" max="7170" width="13.44140625" customWidth="1"/>
    <col min="7171" max="7171" width="21.44140625" bestFit="1" customWidth="1"/>
    <col min="7172" max="7172" width="13.109375" customWidth="1"/>
    <col min="7173" max="7173" width="10.88671875" customWidth="1"/>
    <col min="7174" max="7174" width="11.44140625" customWidth="1"/>
    <col min="7175" max="7175" width="10.44140625" customWidth="1"/>
    <col min="7176" max="7176" width="10.88671875" customWidth="1"/>
    <col min="7177" max="7177" width="11.44140625" customWidth="1"/>
    <col min="7425" max="7425" width="5.5546875" customWidth="1"/>
    <col min="7426" max="7426" width="13.44140625" customWidth="1"/>
    <col min="7427" max="7427" width="21.44140625" bestFit="1" customWidth="1"/>
    <col min="7428" max="7428" width="13.109375" customWidth="1"/>
    <col min="7429" max="7429" width="10.88671875" customWidth="1"/>
    <col min="7430" max="7430" width="11.44140625" customWidth="1"/>
    <col min="7431" max="7431" width="10.44140625" customWidth="1"/>
    <col min="7432" max="7432" width="10.88671875" customWidth="1"/>
    <col min="7433" max="7433" width="11.44140625" customWidth="1"/>
    <col min="7681" max="7681" width="5.5546875" customWidth="1"/>
    <col min="7682" max="7682" width="13.44140625" customWidth="1"/>
    <col min="7683" max="7683" width="21.44140625" bestFit="1" customWidth="1"/>
    <col min="7684" max="7684" width="13.109375" customWidth="1"/>
    <col min="7685" max="7685" width="10.88671875" customWidth="1"/>
    <col min="7686" max="7686" width="11.44140625" customWidth="1"/>
    <col min="7687" max="7687" width="10.44140625" customWidth="1"/>
    <col min="7688" max="7688" width="10.88671875" customWidth="1"/>
    <col min="7689" max="7689" width="11.44140625" customWidth="1"/>
    <col min="7937" max="7937" width="5.5546875" customWidth="1"/>
    <col min="7938" max="7938" width="13.44140625" customWidth="1"/>
    <col min="7939" max="7939" width="21.44140625" bestFit="1" customWidth="1"/>
    <col min="7940" max="7940" width="13.109375" customWidth="1"/>
    <col min="7941" max="7941" width="10.88671875" customWidth="1"/>
    <col min="7942" max="7942" width="11.44140625" customWidth="1"/>
    <col min="7943" max="7943" width="10.44140625" customWidth="1"/>
    <col min="7944" max="7944" width="10.88671875" customWidth="1"/>
    <col min="7945" max="7945" width="11.44140625" customWidth="1"/>
    <col min="8193" max="8193" width="5.5546875" customWidth="1"/>
    <col min="8194" max="8194" width="13.44140625" customWidth="1"/>
    <col min="8195" max="8195" width="21.44140625" bestFit="1" customWidth="1"/>
    <col min="8196" max="8196" width="13.109375" customWidth="1"/>
    <col min="8197" max="8197" width="10.88671875" customWidth="1"/>
    <col min="8198" max="8198" width="11.44140625" customWidth="1"/>
    <col min="8199" max="8199" width="10.44140625" customWidth="1"/>
    <col min="8200" max="8200" width="10.88671875" customWidth="1"/>
    <col min="8201" max="8201" width="11.44140625" customWidth="1"/>
    <col min="8449" max="8449" width="5.5546875" customWidth="1"/>
    <col min="8450" max="8450" width="13.44140625" customWidth="1"/>
    <col min="8451" max="8451" width="21.44140625" bestFit="1" customWidth="1"/>
    <col min="8452" max="8452" width="13.109375" customWidth="1"/>
    <col min="8453" max="8453" width="10.88671875" customWidth="1"/>
    <col min="8454" max="8454" width="11.44140625" customWidth="1"/>
    <col min="8455" max="8455" width="10.44140625" customWidth="1"/>
    <col min="8456" max="8456" width="10.88671875" customWidth="1"/>
    <col min="8457" max="8457" width="11.44140625" customWidth="1"/>
    <col min="8705" max="8705" width="5.5546875" customWidth="1"/>
    <col min="8706" max="8706" width="13.44140625" customWidth="1"/>
    <col min="8707" max="8707" width="21.44140625" bestFit="1" customWidth="1"/>
    <col min="8708" max="8708" width="13.109375" customWidth="1"/>
    <col min="8709" max="8709" width="10.88671875" customWidth="1"/>
    <col min="8710" max="8710" width="11.44140625" customWidth="1"/>
    <col min="8711" max="8711" width="10.44140625" customWidth="1"/>
    <col min="8712" max="8712" width="10.88671875" customWidth="1"/>
    <col min="8713" max="8713" width="11.44140625" customWidth="1"/>
    <col min="8961" max="8961" width="5.5546875" customWidth="1"/>
    <col min="8962" max="8962" width="13.44140625" customWidth="1"/>
    <col min="8963" max="8963" width="21.44140625" bestFit="1" customWidth="1"/>
    <col min="8964" max="8964" width="13.109375" customWidth="1"/>
    <col min="8965" max="8965" width="10.88671875" customWidth="1"/>
    <col min="8966" max="8966" width="11.44140625" customWidth="1"/>
    <col min="8967" max="8967" width="10.44140625" customWidth="1"/>
    <col min="8968" max="8968" width="10.88671875" customWidth="1"/>
    <col min="8969" max="8969" width="11.44140625" customWidth="1"/>
    <col min="9217" max="9217" width="5.5546875" customWidth="1"/>
    <col min="9218" max="9218" width="13.44140625" customWidth="1"/>
    <col min="9219" max="9219" width="21.44140625" bestFit="1" customWidth="1"/>
    <col min="9220" max="9220" width="13.109375" customWidth="1"/>
    <col min="9221" max="9221" width="10.88671875" customWidth="1"/>
    <col min="9222" max="9222" width="11.44140625" customWidth="1"/>
    <col min="9223" max="9223" width="10.44140625" customWidth="1"/>
    <col min="9224" max="9224" width="10.88671875" customWidth="1"/>
    <col min="9225" max="9225" width="11.44140625" customWidth="1"/>
    <col min="9473" max="9473" width="5.5546875" customWidth="1"/>
    <col min="9474" max="9474" width="13.44140625" customWidth="1"/>
    <col min="9475" max="9475" width="21.44140625" bestFit="1" customWidth="1"/>
    <col min="9476" max="9476" width="13.109375" customWidth="1"/>
    <col min="9477" max="9477" width="10.88671875" customWidth="1"/>
    <col min="9478" max="9478" width="11.44140625" customWidth="1"/>
    <col min="9479" max="9479" width="10.44140625" customWidth="1"/>
    <col min="9480" max="9480" width="10.88671875" customWidth="1"/>
    <col min="9481" max="9481" width="11.44140625" customWidth="1"/>
    <col min="9729" max="9729" width="5.5546875" customWidth="1"/>
    <col min="9730" max="9730" width="13.44140625" customWidth="1"/>
    <col min="9731" max="9731" width="21.44140625" bestFit="1" customWidth="1"/>
    <col min="9732" max="9732" width="13.109375" customWidth="1"/>
    <col min="9733" max="9733" width="10.88671875" customWidth="1"/>
    <col min="9734" max="9734" width="11.44140625" customWidth="1"/>
    <col min="9735" max="9735" width="10.44140625" customWidth="1"/>
    <col min="9736" max="9736" width="10.88671875" customWidth="1"/>
    <col min="9737" max="9737" width="11.44140625" customWidth="1"/>
    <col min="9985" max="9985" width="5.5546875" customWidth="1"/>
    <col min="9986" max="9986" width="13.44140625" customWidth="1"/>
    <col min="9987" max="9987" width="21.44140625" bestFit="1" customWidth="1"/>
    <col min="9988" max="9988" width="13.109375" customWidth="1"/>
    <col min="9989" max="9989" width="10.88671875" customWidth="1"/>
    <col min="9990" max="9990" width="11.44140625" customWidth="1"/>
    <col min="9991" max="9991" width="10.44140625" customWidth="1"/>
    <col min="9992" max="9992" width="10.88671875" customWidth="1"/>
    <col min="9993" max="9993" width="11.4414062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3.109375" customWidth="1"/>
    <col min="10245" max="10245" width="10.88671875" customWidth="1"/>
    <col min="10246" max="10246" width="11.44140625" customWidth="1"/>
    <col min="10247" max="10247" width="10.44140625" customWidth="1"/>
    <col min="10248" max="10248" width="10.88671875" customWidth="1"/>
    <col min="10249" max="10249" width="11.4414062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3.109375" customWidth="1"/>
    <col min="10501" max="10501" width="10.88671875" customWidth="1"/>
    <col min="10502" max="10502" width="11.44140625" customWidth="1"/>
    <col min="10503" max="10503" width="10.44140625" customWidth="1"/>
    <col min="10504" max="10504" width="10.88671875" customWidth="1"/>
    <col min="10505" max="10505" width="11.4414062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3.109375" customWidth="1"/>
    <col min="10757" max="10757" width="10.88671875" customWidth="1"/>
    <col min="10758" max="10758" width="11.44140625" customWidth="1"/>
    <col min="10759" max="10759" width="10.44140625" customWidth="1"/>
    <col min="10760" max="10760" width="10.88671875" customWidth="1"/>
    <col min="10761" max="10761" width="11.4414062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3.109375" customWidth="1"/>
    <col min="11013" max="11013" width="10.88671875" customWidth="1"/>
    <col min="11014" max="11014" width="11.44140625" customWidth="1"/>
    <col min="11015" max="11015" width="10.44140625" customWidth="1"/>
    <col min="11016" max="11016" width="10.88671875" customWidth="1"/>
    <col min="11017" max="11017" width="11.4414062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3.109375" customWidth="1"/>
    <col min="11269" max="11269" width="10.88671875" customWidth="1"/>
    <col min="11270" max="11270" width="11.44140625" customWidth="1"/>
    <col min="11271" max="11271" width="10.44140625" customWidth="1"/>
    <col min="11272" max="11272" width="10.88671875" customWidth="1"/>
    <col min="11273" max="11273" width="11.4414062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3.109375" customWidth="1"/>
    <col min="11525" max="11525" width="10.88671875" customWidth="1"/>
    <col min="11526" max="11526" width="11.44140625" customWidth="1"/>
    <col min="11527" max="11527" width="10.44140625" customWidth="1"/>
    <col min="11528" max="11528" width="10.88671875" customWidth="1"/>
    <col min="11529" max="11529" width="11.4414062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3.109375" customWidth="1"/>
    <col min="11781" max="11781" width="10.88671875" customWidth="1"/>
    <col min="11782" max="11782" width="11.44140625" customWidth="1"/>
    <col min="11783" max="11783" width="10.44140625" customWidth="1"/>
    <col min="11784" max="11784" width="10.88671875" customWidth="1"/>
    <col min="11785" max="11785" width="11.4414062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3.109375" customWidth="1"/>
    <col min="12037" max="12037" width="10.88671875" customWidth="1"/>
    <col min="12038" max="12038" width="11.44140625" customWidth="1"/>
    <col min="12039" max="12039" width="10.44140625" customWidth="1"/>
    <col min="12040" max="12040" width="10.88671875" customWidth="1"/>
    <col min="12041" max="12041" width="11.4414062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3.109375" customWidth="1"/>
    <col min="12293" max="12293" width="10.88671875" customWidth="1"/>
    <col min="12294" max="12294" width="11.44140625" customWidth="1"/>
    <col min="12295" max="12295" width="10.44140625" customWidth="1"/>
    <col min="12296" max="12296" width="10.88671875" customWidth="1"/>
    <col min="12297" max="12297" width="11.4414062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3.109375" customWidth="1"/>
    <col min="12549" max="12549" width="10.88671875" customWidth="1"/>
    <col min="12550" max="12550" width="11.44140625" customWidth="1"/>
    <col min="12551" max="12551" width="10.44140625" customWidth="1"/>
    <col min="12552" max="12552" width="10.88671875" customWidth="1"/>
    <col min="12553" max="12553" width="11.4414062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3.109375" customWidth="1"/>
    <col min="12805" max="12805" width="10.88671875" customWidth="1"/>
    <col min="12806" max="12806" width="11.44140625" customWidth="1"/>
    <col min="12807" max="12807" width="10.44140625" customWidth="1"/>
    <col min="12808" max="12808" width="10.88671875" customWidth="1"/>
    <col min="12809" max="12809" width="11.4414062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3.109375" customWidth="1"/>
    <col min="13061" max="13061" width="10.88671875" customWidth="1"/>
    <col min="13062" max="13062" width="11.44140625" customWidth="1"/>
    <col min="13063" max="13063" width="10.44140625" customWidth="1"/>
    <col min="13064" max="13064" width="10.88671875" customWidth="1"/>
    <col min="13065" max="13065" width="11.4414062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3.109375" customWidth="1"/>
    <col min="13317" max="13317" width="10.88671875" customWidth="1"/>
    <col min="13318" max="13318" width="11.44140625" customWidth="1"/>
    <col min="13319" max="13319" width="10.44140625" customWidth="1"/>
    <col min="13320" max="13320" width="10.88671875" customWidth="1"/>
    <col min="13321" max="13321" width="11.4414062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3.109375" customWidth="1"/>
    <col min="13573" max="13573" width="10.88671875" customWidth="1"/>
    <col min="13574" max="13574" width="11.44140625" customWidth="1"/>
    <col min="13575" max="13575" width="10.44140625" customWidth="1"/>
    <col min="13576" max="13576" width="10.88671875" customWidth="1"/>
    <col min="13577" max="13577" width="11.4414062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3.109375" customWidth="1"/>
    <col min="13829" max="13829" width="10.88671875" customWidth="1"/>
    <col min="13830" max="13830" width="11.44140625" customWidth="1"/>
    <col min="13831" max="13831" width="10.44140625" customWidth="1"/>
    <col min="13832" max="13832" width="10.88671875" customWidth="1"/>
    <col min="13833" max="13833" width="11.4414062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3.109375" customWidth="1"/>
    <col min="14085" max="14085" width="10.88671875" customWidth="1"/>
    <col min="14086" max="14086" width="11.44140625" customWidth="1"/>
    <col min="14087" max="14087" width="10.44140625" customWidth="1"/>
    <col min="14088" max="14088" width="10.88671875" customWidth="1"/>
    <col min="14089" max="14089" width="11.4414062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3.109375" customWidth="1"/>
    <col min="14341" max="14341" width="10.88671875" customWidth="1"/>
    <col min="14342" max="14342" width="11.44140625" customWidth="1"/>
    <col min="14343" max="14343" width="10.44140625" customWidth="1"/>
    <col min="14344" max="14344" width="10.88671875" customWidth="1"/>
    <col min="14345" max="14345" width="11.4414062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3.109375" customWidth="1"/>
    <col min="14597" max="14597" width="10.88671875" customWidth="1"/>
    <col min="14598" max="14598" width="11.44140625" customWidth="1"/>
    <col min="14599" max="14599" width="10.44140625" customWidth="1"/>
    <col min="14600" max="14600" width="10.88671875" customWidth="1"/>
    <col min="14601" max="14601" width="11.4414062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3.109375" customWidth="1"/>
    <col min="14853" max="14853" width="10.88671875" customWidth="1"/>
    <col min="14854" max="14854" width="11.44140625" customWidth="1"/>
    <col min="14855" max="14855" width="10.44140625" customWidth="1"/>
    <col min="14856" max="14856" width="10.88671875" customWidth="1"/>
    <col min="14857" max="14857" width="11.4414062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3.109375" customWidth="1"/>
    <col min="15109" max="15109" width="10.88671875" customWidth="1"/>
    <col min="15110" max="15110" width="11.44140625" customWidth="1"/>
    <col min="15111" max="15111" width="10.44140625" customWidth="1"/>
    <col min="15112" max="15112" width="10.88671875" customWidth="1"/>
    <col min="15113" max="15113" width="11.4414062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3.109375" customWidth="1"/>
    <col min="15365" max="15365" width="10.88671875" customWidth="1"/>
    <col min="15366" max="15366" width="11.44140625" customWidth="1"/>
    <col min="15367" max="15367" width="10.44140625" customWidth="1"/>
    <col min="15368" max="15368" width="10.88671875" customWidth="1"/>
    <col min="15369" max="15369" width="11.4414062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3.109375" customWidth="1"/>
    <col min="15621" max="15621" width="10.88671875" customWidth="1"/>
    <col min="15622" max="15622" width="11.44140625" customWidth="1"/>
    <col min="15623" max="15623" width="10.44140625" customWidth="1"/>
    <col min="15624" max="15624" width="10.88671875" customWidth="1"/>
    <col min="15625" max="15625" width="11.4414062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3.109375" customWidth="1"/>
    <col min="15877" max="15877" width="10.88671875" customWidth="1"/>
    <col min="15878" max="15878" width="11.44140625" customWidth="1"/>
    <col min="15879" max="15879" width="10.44140625" customWidth="1"/>
    <col min="15880" max="15880" width="10.88671875" customWidth="1"/>
    <col min="15881" max="15881" width="11.4414062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3.109375" customWidth="1"/>
    <col min="16133" max="16133" width="10.88671875" customWidth="1"/>
    <col min="16134" max="16134" width="11.44140625" customWidth="1"/>
    <col min="16135" max="16135" width="10.44140625" customWidth="1"/>
    <col min="16136" max="16136" width="10.88671875" customWidth="1"/>
    <col min="16137" max="16137" width="11.4414062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272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2</v>
      </c>
    </row>
    <row r="6" spans="1:9" ht="12.75" customHeight="1" x14ac:dyDescent="0.3">
      <c r="B6" s="4"/>
      <c r="C6" s="4"/>
      <c r="D6" s="7" t="s">
        <v>3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4</v>
      </c>
    </row>
    <row r="9" spans="1:9" ht="12.75" customHeight="1" x14ac:dyDescent="0.3">
      <c r="D9" s="5" t="s">
        <v>276</v>
      </c>
    </row>
    <row r="10" spans="1:9" ht="12.75" customHeight="1" x14ac:dyDescent="0.3"/>
    <row r="11" spans="1:9" ht="12.75" customHeight="1" x14ac:dyDescent="0.3">
      <c r="D11" s="9" t="s">
        <v>5</v>
      </c>
    </row>
    <row r="12" spans="1:9" ht="12.75" customHeight="1" x14ac:dyDescent="0.3">
      <c r="D12" s="8" t="s">
        <v>6</v>
      </c>
    </row>
    <row r="13" spans="1:9" ht="12.75" customHeight="1" x14ac:dyDescent="0.3">
      <c r="D13" s="8" t="s">
        <v>7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8</v>
      </c>
      <c r="E15" s="14"/>
      <c r="F15" s="15" t="s">
        <v>9</v>
      </c>
      <c r="G15" s="16"/>
      <c r="H15" s="13" t="s">
        <v>10</v>
      </c>
      <c r="I15" s="14"/>
    </row>
    <row r="16" spans="1:9" ht="12" customHeight="1" x14ac:dyDescent="0.3">
      <c r="A16" s="17" t="s">
        <v>11</v>
      </c>
      <c r="B16" s="18" t="s">
        <v>12</v>
      </c>
      <c r="C16" s="19" t="s">
        <v>13</v>
      </c>
      <c r="D16" s="69" t="s">
        <v>14</v>
      </c>
      <c r="E16" s="20" t="s">
        <v>15</v>
      </c>
      <c r="F16" s="69" t="s">
        <v>14</v>
      </c>
      <c r="G16" s="21" t="s">
        <v>15</v>
      </c>
      <c r="H16" s="20" t="s">
        <v>14</v>
      </c>
      <c r="I16" s="22" t="s">
        <v>15</v>
      </c>
    </row>
    <row r="17" spans="1:9" ht="12" customHeight="1" x14ac:dyDescent="0.3">
      <c r="A17" s="23" t="s">
        <v>16</v>
      </c>
      <c r="B17" s="24" t="s">
        <v>17</v>
      </c>
      <c r="C17" s="70" t="s">
        <v>18</v>
      </c>
      <c r="D17" s="28">
        <v>0</v>
      </c>
      <c r="E17" s="27">
        <f t="shared" ref="E17:E63" si="0">D17</f>
        <v>0</v>
      </c>
      <c r="F17" s="28">
        <v>0</v>
      </c>
      <c r="G17" s="27">
        <f t="shared" ref="G17:G63" si="1">F17</f>
        <v>0</v>
      </c>
      <c r="H17" s="26">
        <f>D17+F17</f>
        <v>0</v>
      </c>
      <c r="I17" s="26">
        <f t="shared" ref="I17:I63" si="2">H17</f>
        <v>0</v>
      </c>
    </row>
    <row r="18" spans="1:9" ht="12" customHeight="1" x14ac:dyDescent="0.3">
      <c r="A18" s="23" t="s">
        <v>19</v>
      </c>
      <c r="B18" s="24" t="s">
        <v>20</v>
      </c>
      <c r="C18" s="71" t="s">
        <v>21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22</v>
      </c>
      <c r="B19" s="24" t="s">
        <v>23</v>
      </c>
      <c r="C19" s="71" t="s">
        <v>24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25</v>
      </c>
      <c r="B20" s="24" t="s">
        <v>26</v>
      </c>
      <c r="C20" s="71" t="s">
        <v>27</v>
      </c>
      <c r="D20" s="26">
        <v>0</v>
      </c>
      <c r="E20" s="27">
        <f t="shared" si="0"/>
        <v>0</v>
      </c>
      <c r="F20" s="26">
        <v>0</v>
      </c>
      <c r="G20" s="27">
        <f t="shared" si="1"/>
        <v>0</v>
      </c>
      <c r="H20" s="26">
        <f t="shared" si="3"/>
        <v>0</v>
      </c>
      <c r="I20" s="26">
        <f t="shared" si="2"/>
        <v>0</v>
      </c>
    </row>
    <row r="21" spans="1:9" ht="12" customHeight="1" x14ac:dyDescent="0.3">
      <c r="A21" s="23" t="s">
        <v>28</v>
      </c>
      <c r="B21" s="24" t="s">
        <v>29</v>
      </c>
      <c r="C21" s="71" t="s">
        <v>30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31</v>
      </c>
      <c r="B22" s="24" t="s">
        <v>32</v>
      </c>
      <c r="C22" s="71" t="s">
        <v>33</v>
      </c>
      <c r="D22" s="26">
        <v>0</v>
      </c>
      <c r="E22" s="27">
        <f t="shared" si="0"/>
        <v>0</v>
      </c>
      <c r="F22" s="26">
        <v>0</v>
      </c>
      <c r="G22" s="27">
        <f t="shared" si="1"/>
        <v>0</v>
      </c>
      <c r="H22" s="26">
        <f t="shared" si="3"/>
        <v>0</v>
      </c>
      <c r="I22" s="26">
        <f t="shared" si="2"/>
        <v>0</v>
      </c>
    </row>
    <row r="23" spans="1:9" ht="12" customHeight="1" x14ac:dyDescent="0.3">
      <c r="A23" s="23" t="s">
        <v>34</v>
      </c>
      <c r="B23" s="24" t="s">
        <v>35</v>
      </c>
      <c r="C23" s="71" t="s">
        <v>36</v>
      </c>
      <c r="D23" s="26">
        <v>0</v>
      </c>
      <c r="E23" s="27">
        <f t="shared" si="0"/>
        <v>0</v>
      </c>
      <c r="F23" s="26">
        <v>0</v>
      </c>
      <c r="G23" s="27">
        <f t="shared" si="1"/>
        <v>0</v>
      </c>
      <c r="H23" s="26">
        <f t="shared" si="3"/>
        <v>0</v>
      </c>
      <c r="I23" s="26">
        <f t="shared" si="2"/>
        <v>0</v>
      </c>
    </row>
    <row r="24" spans="1:9" ht="12" customHeight="1" x14ac:dyDescent="0.3">
      <c r="A24" s="23" t="s">
        <v>37</v>
      </c>
      <c r="B24" s="24" t="s">
        <v>38</v>
      </c>
      <c r="C24" s="71" t="s">
        <v>39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40</v>
      </c>
      <c r="B25" s="24" t="s">
        <v>41</v>
      </c>
      <c r="C25" s="71" t="s">
        <v>42</v>
      </c>
      <c r="D25" s="26">
        <v>0</v>
      </c>
      <c r="E25" s="27">
        <f t="shared" si="0"/>
        <v>0</v>
      </c>
      <c r="F25" s="26">
        <v>0</v>
      </c>
      <c r="G25" s="27">
        <f t="shared" si="1"/>
        <v>0</v>
      </c>
      <c r="H25" s="26">
        <f t="shared" si="3"/>
        <v>0</v>
      </c>
      <c r="I25" s="26">
        <f t="shared" si="2"/>
        <v>0</v>
      </c>
    </row>
    <row r="26" spans="1:9" ht="12" customHeight="1" x14ac:dyDescent="0.3">
      <c r="A26" s="23" t="s">
        <v>43</v>
      </c>
      <c r="B26" s="24" t="s">
        <v>44</v>
      </c>
      <c r="C26" s="71" t="s">
        <v>45</v>
      </c>
      <c r="D26" s="26">
        <v>0</v>
      </c>
      <c r="E26" s="27">
        <f t="shared" si="0"/>
        <v>0</v>
      </c>
      <c r="F26" s="26">
        <v>0</v>
      </c>
      <c r="G26" s="27">
        <f t="shared" si="1"/>
        <v>0</v>
      </c>
      <c r="H26" s="26">
        <f t="shared" si="3"/>
        <v>0</v>
      </c>
      <c r="I26" s="26">
        <f t="shared" si="2"/>
        <v>0</v>
      </c>
    </row>
    <row r="27" spans="1:9" ht="12" customHeight="1" x14ac:dyDescent="0.3">
      <c r="A27" s="23" t="s">
        <v>46</v>
      </c>
      <c r="B27" s="24" t="s">
        <v>47</v>
      </c>
      <c r="C27" s="71" t="s">
        <v>48</v>
      </c>
      <c r="D27" s="26">
        <v>0</v>
      </c>
      <c r="E27" s="27">
        <f t="shared" si="0"/>
        <v>0</v>
      </c>
      <c r="F27" s="26">
        <v>0</v>
      </c>
      <c r="G27" s="27">
        <f t="shared" si="1"/>
        <v>0</v>
      </c>
      <c r="H27" s="26">
        <f t="shared" si="3"/>
        <v>0</v>
      </c>
      <c r="I27" s="26">
        <f t="shared" si="2"/>
        <v>0</v>
      </c>
    </row>
    <row r="28" spans="1:9" ht="12" customHeight="1" x14ac:dyDescent="0.3">
      <c r="A28" s="23" t="s">
        <v>49</v>
      </c>
      <c r="B28" s="24" t="s">
        <v>50</v>
      </c>
      <c r="C28" s="71" t="s">
        <v>51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52</v>
      </c>
      <c r="B29" s="24" t="s">
        <v>53</v>
      </c>
      <c r="C29" s="71" t="s">
        <v>54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55</v>
      </c>
      <c r="B30" s="24" t="s">
        <v>56</v>
      </c>
      <c r="C30" s="71" t="s">
        <v>57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58</v>
      </c>
      <c r="B31" s="24" t="s">
        <v>59</v>
      </c>
      <c r="C31" s="71" t="s">
        <v>60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61</v>
      </c>
      <c r="B32" s="24" t="s">
        <v>62</v>
      </c>
      <c r="C32" s="71" t="s">
        <v>63</v>
      </c>
      <c r="D32" s="26">
        <v>0</v>
      </c>
      <c r="E32" s="27">
        <f t="shared" si="0"/>
        <v>0</v>
      </c>
      <c r="F32" s="26">
        <v>0</v>
      </c>
      <c r="G32" s="27">
        <f t="shared" si="1"/>
        <v>0</v>
      </c>
      <c r="H32" s="26">
        <f t="shared" si="3"/>
        <v>0</v>
      </c>
      <c r="I32" s="26">
        <f t="shared" si="2"/>
        <v>0</v>
      </c>
    </row>
    <row r="33" spans="1:9" ht="12" customHeight="1" x14ac:dyDescent="0.3">
      <c r="A33" s="23" t="s">
        <v>64</v>
      </c>
      <c r="B33" s="24" t="s">
        <v>65</v>
      </c>
      <c r="C33" s="71" t="s">
        <v>66</v>
      </c>
      <c r="D33" s="26">
        <v>0</v>
      </c>
      <c r="E33" s="27">
        <f t="shared" si="0"/>
        <v>0</v>
      </c>
      <c r="F33" s="26">
        <v>0</v>
      </c>
      <c r="G33" s="27">
        <f t="shared" si="1"/>
        <v>0</v>
      </c>
      <c r="H33" s="26">
        <f t="shared" si="3"/>
        <v>0</v>
      </c>
      <c r="I33" s="26">
        <f t="shared" si="2"/>
        <v>0</v>
      </c>
    </row>
    <row r="34" spans="1:9" ht="12" customHeight="1" x14ac:dyDescent="0.3">
      <c r="A34" s="23" t="s">
        <v>67</v>
      </c>
      <c r="B34" s="24" t="s">
        <v>68</v>
      </c>
      <c r="C34" s="71" t="s">
        <v>69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70</v>
      </c>
      <c r="B35" s="24" t="s">
        <v>71</v>
      </c>
      <c r="C35" s="71" t="s">
        <v>72</v>
      </c>
      <c r="D35" s="26">
        <v>0</v>
      </c>
      <c r="E35" s="27">
        <f t="shared" si="0"/>
        <v>0</v>
      </c>
      <c r="F35" s="26">
        <v>0</v>
      </c>
      <c r="G35" s="27">
        <f t="shared" si="1"/>
        <v>0</v>
      </c>
      <c r="H35" s="26">
        <f t="shared" si="3"/>
        <v>0</v>
      </c>
      <c r="I35" s="26">
        <f t="shared" si="2"/>
        <v>0</v>
      </c>
    </row>
    <row r="36" spans="1:9" ht="12" customHeight="1" x14ac:dyDescent="0.3">
      <c r="A36" s="23" t="s">
        <v>73</v>
      </c>
      <c r="B36" s="24" t="s">
        <v>74</v>
      </c>
      <c r="C36" s="71" t="s">
        <v>75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76</v>
      </c>
      <c r="B37" s="24" t="s">
        <v>77</v>
      </c>
      <c r="C37" s="71" t="s">
        <v>78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79</v>
      </c>
      <c r="B38" s="24" t="s">
        <v>80</v>
      </c>
      <c r="C38" s="71" t="s">
        <v>81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82</v>
      </c>
      <c r="B39" s="24" t="s">
        <v>83</v>
      </c>
      <c r="C39" s="71" t="s">
        <v>84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85</v>
      </c>
      <c r="B40" s="24" t="s">
        <v>86</v>
      </c>
      <c r="C40" s="71" t="s">
        <v>87</v>
      </c>
      <c r="D40" s="26">
        <v>0</v>
      </c>
      <c r="E40" s="27">
        <f t="shared" si="0"/>
        <v>0</v>
      </c>
      <c r="F40" s="26">
        <v>0</v>
      </c>
      <c r="G40" s="27">
        <f t="shared" si="1"/>
        <v>0</v>
      </c>
      <c r="H40" s="26">
        <f t="shared" si="3"/>
        <v>0</v>
      </c>
      <c r="I40" s="26">
        <f t="shared" si="2"/>
        <v>0</v>
      </c>
    </row>
    <row r="41" spans="1:9" ht="12" customHeight="1" x14ac:dyDescent="0.3">
      <c r="A41" s="23" t="s">
        <v>88</v>
      </c>
      <c r="B41" s="24" t="s">
        <v>89</v>
      </c>
      <c r="C41" s="71" t="s">
        <v>90</v>
      </c>
      <c r="D41" s="26">
        <v>0</v>
      </c>
      <c r="E41" s="27">
        <f t="shared" si="0"/>
        <v>0</v>
      </c>
      <c r="F41" s="26">
        <v>0</v>
      </c>
      <c r="G41" s="27">
        <f t="shared" si="1"/>
        <v>0</v>
      </c>
      <c r="H41" s="26">
        <f t="shared" si="3"/>
        <v>0</v>
      </c>
      <c r="I41" s="26">
        <f t="shared" si="2"/>
        <v>0</v>
      </c>
    </row>
    <row r="42" spans="1:9" ht="12" customHeight="1" x14ac:dyDescent="0.3">
      <c r="A42" s="23" t="s">
        <v>91</v>
      </c>
      <c r="B42" s="24" t="s">
        <v>92</v>
      </c>
      <c r="C42" s="71" t="s">
        <v>93</v>
      </c>
      <c r="D42" s="26">
        <v>0</v>
      </c>
      <c r="E42" s="27">
        <f t="shared" si="0"/>
        <v>0</v>
      </c>
      <c r="F42" s="26">
        <v>0</v>
      </c>
      <c r="G42" s="27">
        <f t="shared" si="1"/>
        <v>0</v>
      </c>
      <c r="H42" s="26">
        <f t="shared" si="3"/>
        <v>0</v>
      </c>
      <c r="I42" s="26">
        <f t="shared" si="2"/>
        <v>0</v>
      </c>
    </row>
    <row r="43" spans="1:9" ht="12" customHeight="1" x14ac:dyDescent="0.3">
      <c r="A43" s="23" t="s">
        <v>94</v>
      </c>
      <c r="B43" s="24" t="s">
        <v>95</v>
      </c>
      <c r="C43" s="71" t="s">
        <v>96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97</v>
      </c>
      <c r="B44" s="24" t="s">
        <v>98</v>
      </c>
      <c r="C44" s="71" t="s">
        <v>99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100</v>
      </c>
      <c r="B45" s="24" t="s">
        <v>101</v>
      </c>
      <c r="C45" s="71" t="s">
        <v>102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103</v>
      </c>
      <c r="B46" s="24" t="s">
        <v>104</v>
      </c>
      <c r="C46" s="71" t="s">
        <v>105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106</v>
      </c>
      <c r="B47" s="24" t="s">
        <v>107</v>
      </c>
      <c r="C47" s="71" t="s">
        <v>108</v>
      </c>
      <c r="D47" s="26">
        <v>0</v>
      </c>
      <c r="E47" s="27">
        <f t="shared" si="0"/>
        <v>0</v>
      </c>
      <c r="F47" s="26">
        <v>0</v>
      </c>
      <c r="G47" s="27">
        <f t="shared" si="1"/>
        <v>0</v>
      </c>
      <c r="H47" s="26">
        <f t="shared" si="3"/>
        <v>0</v>
      </c>
      <c r="I47" s="26">
        <f t="shared" si="2"/>
        <v>0</v>
      </c>
    </row>
    <row r="48" spans="1:9" ht="12" customHeight="1" x14ac:dyDescent="0.3">
      <c r="A48" s="23" t="s">
        <v>109</v>
      </c>
      <c r="B48" s="24" t="s">
        <v>110</v>
      </c>
      <c r="C48" s="71" t="s">
        <v>111</v>
      </c>
      <c r="D48" s="26">
        <v>4901.84</v>
      </c>
      <c r="E48" s="27">
        <f t="shared" si="0"/>
        <v>4901.84</v>
      </c>
      <c r="F48" s="26">
        <v>0</v>
      </c>
      <c r="G48" s="27">
        <f t="shared" si="1"/>
        <v>0</v>
      </c>
      <c r="H48" s="26">
        <f t="shared" si="3"/>
        <v>4901.84</v>
      </c>
      <c r="I48" s="26">
        <f t="shared" si="2"/>
        <v>4901.84</v>
      </c>
    </row>
    <row r="49" spans="1:9" ht="12" customHeight="1" x14ac:dyDescent="0.3">
      <c r="A49" s="23" t="s">
        <v>112</v>
      </c>
      <c r="B49" s="24" t="s">
        <v>113</v>
      </c>
      <c r="C49" s="71" t="s">
        <v>114</v>
      </c>
      <c r="D49" s="26">
        <v>0</v>
      </c>
      <c r="E49" s="27">
        <f t="shared" si="0"/>
        <v>0</v>
      </c>
      <c r="F49" s="26">
        <v>0</v>
      </c>
      <c r="G49" s="27">
        <f t="shared" si="1"/>
        <v>0</v>
      </c>
      <c r="H49" s="26">
        <f t="shared" si="3"/>
        <v>0</v>
      </c>
      <c r="I49" s="26">
        <f t="shared" si="2"/>
        <v>0</v>
      </c>
    </row>
    <row r="50" spans="1:9" ht="12" customHeight="1" x14ac:dyDescent="0.3">
      <c r="A50" s="23" t="s">
        <v>115</v>
      </c>
      <c r="B50" s="24" t="s">
        <v>116</v>
      </c>
      <c r="C50" s="71" t="s">
        <v>117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118</v>
      </c>
      <c r="B51" s="24" t="s">
        <v>119</v>
      </c>
      <c r="C51" s="71" t="s">
        <v>120</v>
      </c>
      <c r="D51" s="26">
        <v>6568.66</v>
      </c>
      <c r="E51" s="27">
        <f t="shared" si="0"/>
        <v>6568.66</v>
      </c>
      <c r="F51" s="26">
        <v>4000</v>
      </c>
      <c r="G51" s="27">
        <f t="shared" si="1"/>
        <v>4000</v>
      </c>
      <c r="H51" s="26">
        <f t="shared" si="3"/>
        <v>10568.66</v>
      </c>
      <c r="I51" s="26">
        <f t="shared" si="2"/>
        <v>10568.66</v>
      </c>
    </row>
    <row r="52" spans="1:9" ht="12" customHeight="1" x14ac:dyDescent="0.3">
      <c r="A52" s="23" t="s">
        <v>121</v>
      </c>
      <c r="B52" s="24" t="s">
        <v>122</v>
      </c>
      <c r="C52" s="71" t="s">
        <v>123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124</v>
      </c>
      <c r="B53" s="24" t="s">
        <v>125</v>
      </c>
      <c r="C53" s="71" t="s">
        <v>126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127</v>
      </c>
      <c r="B54" s="24" t="s">
        <v>128</v>
      </c>
      <c r="C54" s="71" t="s">
        <v>129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130</v>
      </c>
      <c r="B55" s="24" t="s">
        <v>131</v>
      </c>
      <c r="C55" s="71" t="s">
        <v>132</v>
      </c>
      <c r="D55" s="26">
        <v>6950</v>
      </c>
      <c r="E55" s="27">
        <f t="shared" si="0"/>
        <v>6950</v>
      </c>
      <c r="F55" s="26">
        <v>3215.72</v>
      </c>
      <c r="G55" s="27">
        <f t="shared" si="1"/>
        <v>3215.72</v>
      </c>
      <c r="H55" s="26">
        <f t="shared" si="3"/>
        <v>10165.719999999999</v>
      </c>
      <c r="I55" s="26">
        <f t="shared" si="2"/>
        <v>10165.719999999999</v>
      </c>
    </row>
    <row r="56" spans="1:9" ht="12" customHeight="1" x14ac:dyDescent="0.3">
      <c r="A56" s="23" t="s">
        <v>133</v>
      </c>
      <c r="B56" s="24" t="s">
        <v>134</v>
      </c>
      <c r="C56" s="71" t="s">
        <v>135</v>
      </c>
      <c r="D56" s="26">
        <v>0</v>
      </c>
      <c r="E56" s="27">
        <f t="shared" si="0"/>
        <v>0</v>
      </c>
      <c r="F56" s="26">
        <v>0</v>
      </c>
      <c r="G56" s="27">
        <f t="shared" si="1"/>
        <v>0</v>
      </c>
      <c r="H56" s="26">
        <f t="shared" si="3"/>
        <v>0</v>
      </c>
      <c r="I56" s="26">
        <f t="shared" si="2"/>
        <v>0</v>
      </c>
    </row>
    <row r="57" spans="1:9" ht="12" customHeight="1" x14ac:dyDescent="0.3">
      <c r="A57" s="23" t="s">
        <v>136</v>
      </c>
      <c r="B57" s="24" t="s">
        <v>137</v>
      </c>
      <c r="C57" s="71" t="s">
        <v>138</v>
      </c>
      <c r="D57" s="26">
        <v>0</v>
      </c>
      <c r="E57" s="27">
        <f t="shared" si="0"/>
        <v>0</v>
      </c>
      <c r="F57" s="26">
        <v>0</v>
      </c>
      <c r="G57" s="27">
        <f t="shared" si="1"/>
        <v>0</v>
      </c>
      <c r="H57" s="26">
        <f t="shared" si="3"/>
        <v>0</v>
      </c>
      <c r="I57" s="26">
        <f t="shared" si="2"/>
        <v>0</v>
      </c>
    </row>
    <row r="58" spans="1:9" ht="12" customHeight="1" x14ac:dyDescent="0.3">
      <c r="A58" s="23" t="s">
        <v>139</v>
      </c>
      <c r="B58" s="24" t="s">
        <v>140</v>
      </c>
      <c r="C58" s="71" t="s">
        <v>141</v>
      </c>
      <c r="D58" s="26">
        <v>0</v>
      </c>
      <c r="E58" s="27">
        <f t="shared" si="0"/>
        <v>0</v>
      </c>
      <c r="F58" s="26">
        <v>0</v>
      </c>
      <c r="G58" s="27">
        <f t="shared" si="1"/>
        <v>0</v>
      </c>
      <c r="H58" s="26">
        <f t="shared" si="3"/>
        <v>0</v>
      </c>
      <c r="I58" s="26">
        <f t="shared" si="2"/>
        <v>0</v>
      </c>
    </row>
    <row r="59" spans="1:9" ht="12" customHeight="1" x14ac:dyDescent="0.3">
      <c r="A59" s="23" t="s">
        <v>142</v>
      </c>
      <c r="B59" s="24" t="s">
        <v>143</v>
      </c>
      <c r="C59" s="71" t="s">
        <v>144</v>
      </c>
      <c r="D59" s="26">
        <v>0</v>
      </c>
      <c r="E59" s="27">
        <f t="shared" si="0"/>
        <v>0</v>
      </c>
      <c r="F59" s="26">
        <v>0</v>
      </c>
      <c r="G59" s="27">
        <f t="shared" si="1"/>
        <v>0</v>
      </c>
      <c r="H59" s="26">
        <f t="shared" si="3"/>
        <v>0</v>
      </c>
      <c r="I59" s="26">
        <f t="shared" si="2"/>
        <v>0</v>
      </c>
    </row>
    <row r="60" spans="1:9" ht="12" customHeight="1" x14ac:dyDescent="0.3">
      <c r="A60" s="23" t="s">
        <v>145</v>
      </c>
      <c r="B60" s="24" t="s">
        <v>146</v>
      </c>
      <c r="C60" s="71" t="s">
        <v>147</v>
      </c>
      <c r="D60" s="26">
        <v>0</v>
      </c>
      <c r="E60" s="27">
        <f t="shared" si="0"/>
        <v>0</v>
      </c>
      <c r="F60" s="26">
        <v>0</v>
      </c>
      <c r="G60" s="27">
        <f t="shared" si="1"/>
        <v>0</v>
      </c>
      <c r="H60" s="26">
        <f t="shared" si="3"/>
        <v>0</v>
      </c>
      <c r="I60" s="26">
        <f t="shared" si="2"/>
        <v>0</v>
      </c>
    </row>
    <row r="61" spans="1:9" ht="12" customHeight="1" x14ac:dyDescent="0.3">
      <c r="A61" s="23" t="s">
        <v>148</v>
      </c>
      <c r="B61" s="24" t="s">
        <v>149</v>
      </c>
      <c r="C61" s="71" t="s">
        <v>150</v>
      </c>
      <c r="D61" s="26">
        <v>0</v>
      </c>
      <c r="E61" s="27">
        <f t="shared" si="0"/>
        <v>0</v>
      </c>
      <c r="F61" s="26">
        <v>0</v>
      </c>
      <c r="G61" s="27">
        <f t="shared" si="1"/>
        <v>0</v>
      </c>
      <c r="H61" s="26">
        <f t="shared" si="3"/>
        <v>0</v>
      </c>
      <c r="I61" s="26">
        <f t="shared" si="2"/>
        <v>0</v>
      </c>
    </row>
    <row r="62" spans="1:9" ht="12" customHeight="1" x14ac:dyDescent="0.3">
      <c r="A62" s="23" t="s">
        <v>151</v>
      </c>
      <c r="B62" s="24" t="s">
        <v>152</v>
      </c>
      <c r="C62" s="71" t="s">
        <v>153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30" t="s">
        <v>154</v>
      </c>
      <c r="B63" s="31" t="s">
        <v>155</v>
      </c>
      <c r="C63" s="72" t="s">
        <v>156</v>
      </c>
      <c r="D63" s="33">
        <v>0</v>
      </c>
      <c r="E63" s="34">
        <f t="shared" si="0"/>
        <v>0</v>
      </c>
      <c r="F63" s="33">
        <v>0</v>
      </c>
      <c r="G63" s="34">
        <f t="shared" si="1"/>
        <v>0</v>
      </c>
      <c r="H63" s="33">
        <f t="shared" si="3"/>
        <v>0</v>
      </c>
      <c r="I63" s="33">
        <f t="shared" si="2"/>
        <v>0</v>
      </c>
    </row>
    <row r="64" spans="1:9" ht="12" customHeight="1" x14ac:dyDescent="0.3">
      <c r="A64" s="35"/>
      <c r="C64" s="36"/>
      <c r="D64" s="27"/>
      <c r="E64" s="27"/>
      <c r="F64" s="27"/>
      <c r="G64" s="27"/>
      <c r="H64" s="27"/>
      <c r="I64" s="27"/>
    </row>
    <row r="65" spans="1:9" ht="12" customHeight="1" x14ac:dyDescent="0.3">
      <c r="A65" s="37" t="str">
        <f>D3</f>
        <v>FUNDING SOURCE:  Wake Electric Membership Corp-Wake Electric Round-Up</v>
      </c>
      <c r="B65"/>
      <c r="C65"/>
      <c r="D65" s="38"/>
      <c r="E65" s="38"/>
      <c r="F65" s="38"/>
      <c r="G65" s="38"/>
      <c r="H65" s="38"/>
      <c r="I65" s="38"/>
    </row>
    <row r="66" spans="1:9" ht="12" customHeight="1" x14ac:dyDescent="0.3">
      <c r="A66" s="39"/>
      <c r="B66"/>
      <c r="C66"/>
      <c r="D66" s="38"/>
      <c r="E66" s="38"/>
      <c r="F66" s="38"/>
      <c r="G66" s="38"/>
      <c r="H66" s="38"/>
      <c r="I66" s="38"/>
    </row>
    <row r="67" spans="1:9" ht="39.75" customHeight="1" x14ac:dyDescent="0.3">
      <c r="A67" s="40"/>
      <c r="B67" s="11"/>
      <c r="C67" s="12"/>
      <c r="D67" s="41" t="s">
        <v>157</v>
      </c>
      <c r="E67" s="42"/>
      <c r="F67" s="42" t="s">
        <v>9</v>
      </c>
      <c r="G67" s="42"/>
      <c r="H67" s="42" t="s">
        <v>10</v>
      </c>
      <c r="I67" s="42"/>
    </row>
    <row r="68" spans="1:9" ht="12" customHeight="1" x14ac:dyDescent="0.3">
      <c r="A68" s="18"/>
      <c r="B68" s="43" t="s">
        <v>12</v>
      </c>
      <c r="C68" s="44"/>
      <c r="D68" s="45" t="s">
        <v>14</v>
      </c>
      <c r="E68" s="46" t="s">
        <v>15</v>
      </c>
      <c r="F68" s="20" t="s">
        <v>14</v>
      </c>
      <c r="G68" s="47" t="s">
        <v>15</v>
      </c>
      <c r="H68" s="45" t="s">
        <v>14</v>
      </c>
      <c r="I68" s="48" t="s">
        <v>15</v>
      </c>
    </row>
    <row r="69" spans="1:9" ht="12" customHeight="1" x14ac:dyDescent="0.3">
      <c r="A69" s="49">
        <v>48</v>
      </c>
      <c r="B69" s="50" t="s">
        <v>158</v>
      </c>
      <c r="C69" s="25" t="s">
        <v>159</v>
      </c>
      <c r="D69" s="51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9">
        <v>49</v>
      </c>
      <c r="B70" s="50" t="s">
        <v>160</v>
      </c>
      <c r="C70" s="29" t="s">
        <v>161</v>
      </c>
      <c r="D70" s="51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9">
        <v>50</v>
      </c>
      <c r="B71" s="50" t="s">
        <v>162</v>
      </c>
      <c r="C71" s="29" t="s">
        <v>163</v>
      </c>
      <c r="D71" s="51">
        <v>0</v>
      </c>
      <c r="E71" s="27">
        <f t="shared" si="4"/>
        <v>0</v>
      </c>
      <c r="F71" s="26">
        <v>0</v>
      </c>
      <c r="G71" s="27">
        <f t="shared" si="5"/>
        <v>0</v>
      </c>
      <c r="H71" s="26">
        <f t="shared" si="6"/>
        <v>0</v>
      </c>
      <c r="I71" s="26">
        <f t="shared" si="7"/>
        <v>0</v>
      </c>
    </row>
    <row r="72" spans="1:9" ht="12" customHeight="1" x14ac:dyDescent="0.3">
      <c r="A72" s="49">
        <v>51</v>
      </c>
      <c r="B72" s="50" t="s">
        <v>164</v>
      </c>
      <c r="C72" s="29" t="s">
        <v>165</v>
      </c>
      <c r="D72" s="51">
        <v>5700</v>
      </c>
      <c r="E72" s="27">
        <f t="shared" si="4"/>
        <v>5700</v>
      </c>
      <c r="F72" s="26">
        <v>2400</v>
      </c>
      <c r="G72" s="27">
        <f t="shared" si="5"/>
        <v>2400</v>
      </c>
      <c r="H72" s="26">
        <f t="shared" si="6"/>
        <v>8100</v>
      </c>
      <c r="I72" s="26">
        <f t="shared" si="7"/>
        <v>8100</v>
      </c>
    </row>
    <row r="73" spans="1:9" ht="12" customHeight="1" x14ac:dyDescent="0.3">
      <c r="A73" s="49">
        <v>52</v>
      </c>
      <c r="B73" s="50" t="s">
        <v>166</v>
      </c>
      <c r="C73" s="29" t="s">
        <v>167</v>
      </c>
      <c r="D73" s="51">
        <v>0</v>
      </c>
      <c r="E73" s="27">
        <f t="shared" si="4"/>
        <v>0</v>
      </c>
      <c r="F73" s="26">
        <v>0</v>
      </c>
      <c r="G73" s="27">
        <f t="shared" si="5"/>
        <v>0</v>
      </c>
      <c r="H73" s="26">
        <f t="shared" si="6"/>
        <v>0</v>
      </c>
      <c r="I73" s="26">
        <f t="shared" si="7"/>
        <v>0</v>
      </c>
    </row>
    <row r="74" spans="1:9" ht="12" customHeight="1" x14ac:dyDescent="0.3">
      <c r="A74" s="49">
        <v>53</v>
      </c>
      <c r="B74" s="50" t="s">
        <v>168</v>
      </c>
      <c r="C74" s="29" t="s">
        <v>169</v>
      </c>
      <c r="D74" s="51">
        <v>0</v>
      </c>
      <c r="E74" s="27">
        <f t="shared" si="4"/>
        <v>0</v>
      </c>
      <c r="F74" s="26">
        <v>0</v>
      </c>
      <c r="G74" s="27">
        <f t="shared" si="5"/>
        <v>0</v>
      </c>
      <c r="H74" s="26">
        <f t="shared" si="6"/>
        <v>0</v>
      </c>
      <c r="I74" s="26">
        <f t="shared" si="7"/>
        <v>0</v>
      </c>
    </row>
    <row r="75" spans="1:9" ht="12" customHeight="1" x14ac:dyDescent="0.3">
      <c r="A75" s="49">
        <v>54</v>
      </c>
      <c r="B75" s="50" t="s">
        <v>170</v>
      </c>
      <c r="C75" s="29" t="s">
        <v>171</v>
      </c>
      <c r="D75" s="51">
        <v>0</v>
      </c>
      <c r="E75" s="27">
        <f t="shared" si="4"/>
        <v>0</v>
      </c>
      <c r="F75" s="26">
        <v>0</v>
      </c>
      <c r="G75" s="27">
        <f t="shared" si="5"/>
        <v>0</v>
      </c>
      <c r="H75" s="26">
        <f t="shared" si="6"/>
        <v>0</v>
      </c>
      <c r="I75" s="26">
        <f t="shared" si="7"/>
        <v>0</v>
      </c>
    </row>
    <row r="76" spans="1:9" ht="12" customHeight="1" x14ac:dyDescent="0.3">
      <c r="A76" s="49">
        <v>55</v>
      </c>
      <c r="B76" s="50" t="s">
        <v>172</v>
      </c>
      <c r="C76" s="29" t="s">
        <v>173</v>
      </c>
      <c r="D76" s="51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9">
        <v>56</v>
      </c>
      <c r="B77" s="50" t="s">
        <v>174</v>
      </c>
      <c r="C77" s="29" t="s">
        <v>175</v>
      </c>
      <c r="D77" s="51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9">
        <v>57</v>
      </c>
      <c r="B78" s="50" t="s">
        <v>176</v>
      </c>
      <c r="C78" s="29" t="s">
        <v>177</v>
      </c>
      <c r="D78" s="51">
        <v>0</v>
      </c>
      <c r="E78" s="27">
        <f t="shared" si="4"/>
        <v>0</v>
      </c>
      <c r="F78" s="26">
        <v>0</v>
      </c>
      <c r="G78" s="27">
        <f t="shared" si="5"/>
        <v>0</v>
      </c>
      <c r="H78" s="26">
        <f t="shared" si="6"/>
        <v>0</v>
      </c>
      <c r="I78" s="26">
        <f t="shared" si="7"/>
        <v>0</v>
      </c>
    </row>
    <row r="79" spans="1:9" ht="12" customHeight="1" x14ac:dyDescent="0.3">
      <c r="A79" s="49">
        <v>58</v>
      </c>
      <c r="B79" s="50" t="s">
        <v>178</v>
      </c>
      <c r="C79" s="29" t="s">
        <v>179</v>
      </c>
      <c r="D79" s="51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9">
        <v>59</v>
      </c>
      <c r="B80" s="50" t="s">
        <v>180</v>
      </c>
      <c r="C80" s="29" t="s">
        <v>181</v>
      </c>
      <c r="D80" s="51">
        <v>0</v>
      </c>
      <c r="E80" s="27">
        <f t="shared" si="4"/>
        <v>0</v>
      </c>
      <c r="F80" s="26">
        <v>0</v>
      </c>
      <c r="G80" s="27">
        <f t="shared" si="5"/>
        <v>0</v>
      </c>
      <c r="H80" s="26">
        <f t="shared" si="6"/>
        <v>0</v>
      </c>
      <c r="I80" s="26">
        <f t="shared" si="7"/>
        <v>0</v>
      </c>
    </row>
    <row r="81" spans="1:9" ht="12" customHeight="1" x14ac:dyDescent="0.3">
      <c r="A81" s="49">
        <v>60</v>
      </c>
      <c r="B81" s="50" t="s">
        <v>182</v>
      </c>
      <c r="C81" s="29" t="s">
        <v>183</v>
      </c>
      <c r="D81" s="51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9">
        <v>61</v>
      </c>
      <c r="B82" s="50" t="s">
        <v>184</v>
      </c>
      <c r="C82" s="29" t="s">
        <v>185</v>
      </c>
      <c r="D82" s="51">
        <v>0</v>
      </c>
      <c r="E82" s="27">
        <f t="shared" si="4"/>
        <v>0</v>
      </c>
      <c r="F82" s="26">
        <v>0</v>
      </c>
      <c r="G82" s="27">
        <f t="shared" si="5"/>
        <v>0</v>
      </c>
      <c r="H82" s="26">
        <f t="shared" si="6"/>
        <v>0</v>
      </c>
      <c r="I82" s="26">
        <f t="shared" si="7"/>
        <v>0</v>
      </c>
    </row>
    <row r="83" spans="1:9" ht="12" customHeight="1" x14ac:dyDescent="0.3">
      <c r="A83" s="49">
        <v>62</v>
      </c>
      <c r="B83" s="50" t="s">
        <v>186</v>
      </c>
      <c r="C83" s="29" t="s">
        <v>187</v>
      </c>
      <c r="D83" s="51">
        <v>0</v>
      </c>
      <c r="E83" s="27">
        <f t="shared" si="4"/>
        <v>0</v>
      </c>
      <c r="F83" s="26">
        <v>0</v>
      </c>
      <c r="G83" s="27">
        <f t="shared" si="5"/>
        <v>0</v>
      </c>
      <c r="H83" s="26">
        <f t="shared" si="6"/>
        <v>0</v>
      </c>
      <c r="I83" s="26">
        <f t="shared" si="7"/>
        <v>0</v>
      </c>
    </row>
    <row r="84" spans="1:9" ht="12" customHeight="1" x14ac:dyDescent="0.3">
      <c r="A84" s="49">
        <v>63</v>
      </c>
      <c r="B84" s="50" t="s">
        <v>188</v>
      </c>
      <c r="C84" s="29" t="s">
        <v>189</v>
      </c>
      <c r="D84" s="51">
        <v>0</v>
      </c>
      <c r="E84" s="27">
        <f t="shared" si="4"/>
        <v>0</v>
      </c>
      <c r="F84" s="26">
        <v>0</v>
      </c>
      <c r="G84" s="27">
        <f t="shared" si="5"/>
        <v>0</v>
      </c>
      <c r="H84" s="26">
        <f t="shared" si="6"/>
        <v>0</v>
      </c>
      <c r="I84" s="26">
        <f t="shared" si="7"/>
        <v>0</v>
      </c>
    </row>
    <row r="85" spans="1:9" ht="12" customHeight="1" x14ac:dyDescent="0.3">
      <c r="A85" s="49">
        <v>64</v>
      </c>
      <c r="B85" s="50" t="s">
        <v>190</v>
      </c>
      <c r="C85" s="29" t="s">
        <v>191</v>
      </c>
      <c r="D85" s="51">
        <v>5429.24</v>
      </c>
      <c r="E85" s="27">
        <f t="shared" si="4"/>
        <v>5429.24</v>
      </c>
      <c r="F85" s="26">
        <v>0</v>
      </c>
      <c r="G85" s="27">
        <f t="shared" si="5"/>
        <v>0</v>
      </c>
      <c r="H85" s="26">
        <f t="shared" si="6"/>
        <v>5429.24</v>
      </c>
      <c r="I85" s="26">
        <f t="shared" si="7"/>
        <v>5429.24</v>
      </c>
    </row>
    <row r="86" spans="1:9" ht="12" customHeight="1" x14ac:dyDescent="0.3">
      <c r="A86" s="49">
        <v>65</v>
      </c>
      <c r="B86" s="50" t="s">
        <v>192</v>
      </c>
      <c r="C86" s="29" t="s">
        <v>193</v>
      </c>
      <c r="D86" s="51">
        <v>0</v>
      </c>
      <c r="E86" s="27">
        <f t="shared" si="4"/>
        <v>0</v>
      </c>
      <c r="F86" s="26">
        <v>0</v>
      </c>
      <c r="G86" s="27">
        <f t="shared" si="5"/>
        <v>0</v>
      </c>
      <c r="H86" s="26">
        <f t="shared" si="6"/>
        <v>0</v>
      </c>
      <c r="I86" s="26">
        <f t="shared" si="7"/>
        <v>0</v>
      </c>
    </row>
    <row r="87" spans="1:9" ht="12" customHeight="1" x14ac:dyDescent="0.3">
      <c r="A87" s="49">
        <v>66</v>
      </c>
      <c r="B87" s="50" t="s">
        <v>194</v>
      </c>
      <c r="C87" s="29" t="s">
        <v>195</v>
      </c>
      <c r="D87" s="51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9">
        <v>67</v>
      </c>
      <c r="B88" s="50" t="s">
        <v>196</v>
      </c>
      <c r="C88" s="29" t="s">
        <v>197</v>
      </c>
      <c r="D88" s="51">
        <v>0</v>
      </c>
      <c r="E88" s="27">
        <f t="shared" si="4"/>
        <v>0</v>
      </c>
      <c r="F88" s="26">
        <v>0</v>
      </c>
      <c r="G88" s="27">
        <f t="shared" si="5"/>
        <v>0</v>
      </c>
      <c r="H88" s="26">
        <f t="shared" si="6"/>
        <v>0</v>
      </c>
      <c r="I88" s="26">
        <f t="shared" si="7"/>
        <v>0</v>
      </c>
    </row>
    <row r="89" spans="1:9" ht="12" customHeight="1" x14ac:dyDescent="0.3">
      <c r="A89" s="49">
        <v>68</v>
      </c>
      <c r="B89" s="50" t="s">
        <v>198</v>
      </c>
      <c r="C89" s="29" t="s">
        <v>199</v>
      </c>
      <c r="D89" s="51">
        <v>0</v>
      </c>
      <c r="E89" s="27">
        <f t="shared" si="4"/>
        <v>0</v>
      </c>
      <c r="F89" s="26">
        <v>0</v>
      </c>
      <c r="G89" s="27">
        <f t="shared" si="5"/>
        <v>0</v>
      </c>
      <c r="H89" s="26">
        <f t="shared" si="6"/>
        <v>0</v>
      </c>
      <c r="I89" s="26">
        <f t="shared" si="7"/>
        <v>0</v>
      </c>
    </row>
    <row r="90" spans="1:9" ht="12" customHeight="1" x14ac:dyDescent="0.3">
      <c r="A90" s="49">
        <v>69</v>
      </c>
      <c r="B90" s="50" t="s">
        <v>200</v>
      </c>
      <c r="C90" s="29" t="s">
        <v>201</v>
      </c>
      <c r="D90" s="51">
        <v>0</v>
      </c>
      <c r="E90" s="27">
        <f t="shared" si="4"/>
        <v>0</v>
      </c>
      <c r="F90" s="26">
        <v>0</v>
      </c>
      <c r="G90" s="27">
        <f t="shared" si="5"/>
        <v>0</v>
      </c>
      <c r="H90" s="26">
        <f t="shared" si="6"/>
        <v>0</v>
      </c>
      <c r="I90" s="26">
        <f t="shared" si="7"/>
        <v>0</v>
      </c>
    </row>
    <row r="91" spans="1:9" ht="12" customHeight="1" x14ac:dyDescent="0.3">
      <c r="A91" s="49">
        <v>70</v>
      </c>
      <c r="B91" s="50" t="s">
        <v>202</v>
      </c>
      <c r="C91" s="29" t="s">
        <v>203</v>
      </c>
      <c r="D91" s="51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9">
        <v>71</v>
      </c>
      <c r="B92" s="50" t="s">
        <v>204</v>
      </c>
      <c r="C92" s="29" t="s">
        <v>205</v>
      </c>
      <c r="D92" s="51">
        <v>0</v>
      </c>
      <c r="E92" s="27">
        <f t="shared" si="4"/>
        <v>0</v>
      </c>
      <c r="F92" s="26">
        <v>0</v>
      </c>
      <c r="G92" s="27">
        <f t="shared" si="5"/>
        <v>0</v>
      </c>
      <c r="H92" s="26">
        <f t="shared" si="6"/>
        <v>0</v>
      </c>
      <c r="I92" s="26">
        <f t="shared" si="7"/>
        <v>0</v>
      </c>
    </row>
    <row r="93" spans="1:9" ht="12" customHeight="1" x14ac:dyDescent="0.3">
      <c r="A93" s="49">
        <v>72</v>
      </c>
      <c r="B93" s="50" t="s">
        <v>206</v>
      </c>
      <c r="C93" s="29" t="s">
        <v>207</v>
      </c>
      <c r="D93" s="51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9">
        <v>73</v>
      </c>
      <c r="B94" s="50" t="s">
        <v>208</v>
      </c>
      <c r="C94" s="29" t="s">
        <v>209</v>
      </c>
      <c r="D94" s="51">
        <v>0</v>
      </c>
      <c r="E94" s="27">
        <f t="shared" si="4"/>
        <v>0</v>
      </c>
      <c r="F94" s="26">
        <v>0</v>
      </c>
      <c r="G94" s="27">
        <f t="shared" si="5"/>
        <v>0</v>
      </c>
      <c r="H94" s="26">
        <f t="shared" si="6"/>
        <v>0</v>
      </c>
      <c r="I94" s="26">
        <f t="shared" si="7"/>
        <v>0</v>
      </c>
    </row>
    <row r="95" spans="1:9" ht="12" customHeight="1" x14ac:dyDescent="0.3">
      <c r="A95" s="49">
        <v>74</v>
      </c>
      <c r="B95" s="50" t="s">
        <v>210</v>
      </c>
      <c r="C95" s="29" t="s">
        <v>211</v>
      </c>
      <c r="D95" s="51">
        <v>0</v>
      </c>
      <c r="E95" s="27">
        <f t="shared" si="4"/>
        <v>0</v>
      </c>
      <c r="F95" s="26">
        <v>0</v>
      </c>
      <c r="G95" s="27">
        <f t="shared" si="5"/>
        <v>0</v>
      </c>
      <c r="H95" s="26">
        <f t="shared" si="6"/>
        <v>0</v>
      </c>
      <c r="I95" s="26">
        <f t="shared" si="7"/>
        <v>0</v>
      </c>
    </row>
    <row r="96" spans="1:9" ht="12" customHeight="1" x14ac:dyDescent="0.3">
      <c r="A96" s="49">
        <v>75</v>
      </c>
      <c r="B96" s="50" t="s">
        <v>212</v>
      </c>
      <c r="C96" s="29" t="s">
        <v>213</v>
      </c>
      <c r="D96" s="51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9">
        <v>76</v>
      </c>
      <c r="B97" s="50" t="s">
        <v>214</v>
      </c>
      <c r="C97" s="29" t="s">
        <v>215</v>
      </c>
      <c r="D97" s="51">
        <v>0</v>
      </c>
      <c r="E97" s="27">
        <f t="shared" si="4"/>
        <v>0</v>
      </c>
      <c r="F97" s="26">
        <v>0</v>
      </c>
      <c r="G97" s="27">
        <f t="shared" si="5"/>
        <v>0</v>
      </c>
      <c r="H97" s="26">
        <f t="shared" si="6"/>
        <v>0</v>
      </c>
      <c r="I97" s="26">
        <f t="shared" si="7"/>
        <v>0</v>
      </c>
    </row>
    <row r="98" spans="1:9" ht="12" customHeight="1" x14ac:dyDescent="0.3">
      <c r="A98" s="49">
        <v>77</v>
      </c>
      <c r="B98" s="50" t="s">
        <v>216</v>
      </c>
      <c r="C98" s="29" t="s">
        <v>217</v>
      </c>
      <c r="D98" s="51">
        <v>0</v>
      </c>
      <c r="E98" s="27">
        <f t="shared" si="4"/>
        <v>0</v>
      </c>
      <c r="F98" s="26">
        <v>0</v>
      </c>
      <c r="G98" s="27">
        <f t="shared" si="5"/>
        <v>0</v>
      </c>
      <c r="H98" s="26">
        <f t="shared" si="6"/>
        <v>0</v>
      </c>
      <c r="I98" s="26">
        <f t="shared" si="7"/>
        <v>0</v>
      </c>
    </row>
    <row r="99" spans="1:9" ht="12" customHeight="1" x14ac:dyDescent="0.3">
      <c r="A99" s="49">
        <v>78</v>
      </c>
      <c r="B99" s="50" t="s">
        <v>218</v>
      </c>
      <c r="C99" s="29" t="s">
        <v>219</v>
      </c>
      <c r="D99" s="51">
        <v>0</v>
      </c>
      <c r="E99" s="27">
        <f t="shared" si="4"/>
        <v>0</v>
      </c>
      <c r="F99" s="26">
        <v>0</v>
      </c>
      <c r="G99" s="27">
        <f t="shared" si="5"/>
        <v>0</v>
      </c>
      <c r="H99" s="26">
        <f t="shared" si="6"/>
        <v>0</v>
      </c>
      <c r="I99" s="26">
        <f t="shared" si="7"/>
        <v>0</v>
      </c>
    </row>
    <row r="100" spans="1:9" ht="12" customHeight="1" x14ac:dyDescent="0.3">
      <c r="A100" s="49">
        <v>79</v>
      </c>
      <c r="B100" s="50" t="s">
        <v>220</v>
      </c>
      <c r="C100" s="29" t="s">
        <v>221</v>
      </c>
      <c r="D100" s="51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9">
        <v>80</v>
      </c>
      <c r="B101" s="50" t="s">
        <v>222</v>
      </c>
      <c r="C101" s="29" t="s">
        <v>223</v>
      </c>
      <c r="D101" s="51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9">
        <v>81</v>
      </c>
      <c r="B102" s="50" t="s">
        <v>224</v>
      </c>
      <c r="C102" s="29" t="s">
        <v>225</v>
      </c>
      <c r="D102" s="51">
        <v>0</v>
      </c>
      <c r="E102" s="27">
        <f t="shared" si="4"/>
        <v>0</v>
      </c>
      <c r="F102" s="26">
        <v>0</v>
      </c>
      <c r="G102" s="27">
        <f t="shared" si="5"/>
        <v>0</v>
      </c>
      <c r="H102" s="26">
        <f t="shared" si="6"/>
        <v>0</v>
      </c>
      <c r="I102" s="26">
        <f t="shared" si="7"/>
        <v>0</v>
      </c>
    </row>
    <row r="103" spans="1:9" ht="12" customHeight="1" x14ac:dyDescent="0.3">
      <c r="A103" s="49">
        <v>82</v>
      </c>
      <c r="B103" s="50" t="s">
        <v>226</v>
      </c>
      <c r="C103" s="29" t="s">
        <v>227</v>
      </c>
      <c r="D103" s="51">
        <v>0</v>
      </c>
      <c r="E103" s="27">
        <f t="shared" si="4"/>
        <v>0</v>
      </c>
      <c r="F103" s="26">
        <v>0</v>
      </c>
      <c r="G103" s="27">
        <f t="shared" si="5"/>
        <v>0</v>
      </c>
      <c r="H103" s="26">
        <f t="shared" si="6"/>
        <v>0</v>
      </c>
      <c r="I103" s="26">
        <f t="shared" si="7"/>
        <v>0</v>
      </c>
    </row>
    <row r="104" spans="1:9" ht="12" customHeight="1" x14ac:dyDescent="0.3">
      <c r="A104" s="49">
        <v>83</v>
      </c>
      <c r="B104" s="50" t="s">
        <v>228</v>
      </c>
      <c r="C104" s="29" t="s">
        <v>229</v>
      </c>
      <c r="D104" s="51">
        <v>0</v>
      </c>
      <c r="E104" s="27">
        <f t="shared" si="4"/>
        <v>0</v>
      </c>
      <c r="F104" s="26">
        <v>0</v>
      </c>
      <c r="G104" s="27">
        <f t="shared" si="5"/>
        <v>0</v>
      </c>
      <c r="H104" s="26">
        <f t="shared" si="6"/>
        <v>0</v>
      </c>
      <c r="I104" s="26">
        <f t="shared" si="7"/>
        <v>0</v>
      </c>
    </row>
    <row r="105" spans="1:9" ht="12" customHeight="1" x14ac:dyDescent="0.3">
      <c r="A105" s="49">
        <v>84</v>
      </c>
      <c r="B105" s="50" t="s">
        <v>230</v>
      </c>
      <c r="C105" s="29" t="s">
        <v>231</v>
      </c>
      <c r="D105" s="51">
        <v>0</v>
      </c>
      <c r="E105" s="27">
        <f t="shared" si="4"/>
        <v>0</v>
      </c>
      <c r="F105" s="26">
        <v>0</v>
      </c>
      <c r="G105" s="27">
        <f t="shared" si="5"/>
        <v>0</v>
      </c>
      <c r="H105" s="26">
        <f t="shared" si="6"/>
        <v>0</v>
      </c>
      <c r="I105" s="26">
        <f t="shared" si="7"/>
        <v>0</v>
      </c>
    </row>
    <row r="106" spans="1:9" ht="12" customHeight="1" x14ac:dyDescent="0.3">
      <c r="A106" s="49">
        <v>85</v>
      </c>
      <c r="B106" s="50" t="s">
        <v>232</v>
      </c>
      <c r="C106" s="29" t="s">
        <v>233</v>
      </c>
      <c r="D106" s="51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9">
        <v>86</v>
      </c>
      <c r="B107" s="50" t="s">
        <v>234</v>
      </c>
      <c r="C107" s="29" t="s">
        <v>235</v>
      </c>
      <c r="D107" s="51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9">
        <v>87</v>
      </c>
      <c r="B108" s="50" t="s">
        <v>236</v>
      </c>
      <c r="C108" s="29" t="s">
        <v>237</v>
      </c>
      <c r="D108" s="51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9">
        <v>88</v>
      </c>
      <c r="B109" s="50" t="s">
        <v>238</v>
      </c>
      <c r="C109" s="29" t="s">
        <v>239</v>
      </c>
      <c r="D109" s="51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9">
        <v>89</v>
      </c>
      <c r="B110" s="50" t="s">
        <v>240</v>
      </c>
      <c r="C110" s="29" t="s">
        <v>241</v>
      </c>
      <c r="D110" s="51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9">
        <v>90</v>
      </c>
      <c r="B111" s="50" t="s">
        <v>242</v>
      </c>
      <c r="C111" s="29" t="s">
        <v>243</v>
      </c>
      <c r="D111" s="51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9">
        <v>91</v>
      </c>
      <c r="B112" s="50" t="s">
        <v>244</v>
      </c>
      <c r="C112" s="29" t="s">
        <v>245</v>
      </c>
      <c r="D112" s="51">
        <v>3800</v>
      </c>
      <c r="E112" s="27">
        <f t="shared" si="4"/>
        <v>3800</v>
      </c>
      <c r="F112" s="26">
        <v>3093.89</v>
      </c>
      <c r="G112" s="27">
        <f t="shared" si="5"/>
        <v>3093.89</v>
      </c>
      <c r="H112" s="26">
        <f t="shared" si="6"/>
        <v>6893.8899999999994</v>
      </c>
      <c r="I112" s="26">
        <f t="shared" si="7"/>
        <v>6893.8899999999994</v>
      </c>
    </row>
    <row r="113" spans="1:12" ht="12" customHeight="1" x14ac:dyDescent="0.3">
      <c r="A113" s="49">
        <v>92</v>
      </c>
      <c r="B113" s="50" t="s">
        <v>246</v>
      </c>
      <c r="C113" s="29" t="s">
        <v>247</v>
      </c>
      <c r="D113" s="51">
        <v>5441.43</v>
      </c>
      <c r="E113" s="27">
        <f t="shared" si="4"/>
        <v>5441.43</v>
      </c>
      <c r="F113" s="26">
        <v>2598.64</v>
      </c>
      <c r="G113" s="27">
        <f t="shared" si="5"/>
        <v>2598.64</v>
      </c>
      <c r="H113" s="26">
        <f t="shared" si="6"/>
        <v>8040.07</v>
      </c>
      <c r="I113" s="26">
        <f t="shared" si="7"/>
        <v>8040.07</v>
      </c>
    </row>
    <row r="114" spans="1:12" ht="12" customHeight="1" x14ac:dyDescent="0.3">
      <c r="A114" s="49">
        <v>93</v>
      </c>
      <c r="B114" s="50" t="s">
        <v>248</v>
      </c>
      <c r="C114" s="29" t="s">
        <v>249</v>
      </c>
      <c r="D114" s="51">
        <v>0</v>
      </c>
      <c r="E114" s="27">
        <f t="shared" si="4"/>
        <v>0</v>
      </c>
      <c r="F114" s="26">
        <v>0</v>
      </c>
      <c r="G114" s="27">
        <f t="shared" si="5"/>
        <v>0</v>
      </c>
      <c r="H114" s="26">
        <f t="shared" si="6"/>
        <v>0</v>
      </c>
      <c r="I114" s="26">
        <f t="shared" si="7"/>
        <v>0</v>
      </c>
    </row>
    <row r="115" spans="1:12" ht="12" customHeight="1" x14ac:dyDescent="0.3">
      <c r="A115" s="49">
        <v>94</v>
      </c>
      <c r="B115" s="50" t="s">
        <v>250</v>
      </c>
      <c r="C115" s="29" t="s">
        <v>251</v>
      </c>
      <c r="D115" s="51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12" ht="12" customHeight="1" x14ac:dyDescent="0.3">
      <c r="A116" s="49">
        <v>95</v>
      </c>
      <c r="B116" s="50" t="s">
        <v>252</v>
      </c>
      <c r="C116" s="29" t="s">
        <v>253</v>
      </c>
      <c r="D116" s="51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12" ht="12" customHeight="1" x14ac:dyDescent="0.3">
      <c r="A117" s="49">
        <v>96</v>
      </c>
      <c r="B117" s="50" t="s">
        <v>254</v>
      </c>
      <c r="C117" s="29" t="s">
        <v>255</v>
      </c>
      <c r="D117" s="51">
        <v>0</v>
      </c>
      <c r="E117" s="27">
        <f t="shared" si="4"/>
        <v>0</v>
      </c>
      <c r="F117" s="26">
        <v>0</v>
      </c>
      <c r="G117" s="27">
        <f t="shared" si="5"/>
        <v>0</v>
      </c>
      <c r="H117" s="26">
        <f t="shared" si="6"/>
        <v>0</v>
      </c>
      <c r="I117" s="26">
        <f t="shared" si="7"/>
        <v>0</v>
      </c>
    </row>
    <row r="118" spans="1:12" ht="12" customHeight="1" x14ac:dyDescent="0.3">
      <c r="A118" s="49">
        <v>97</v>
      </c>
      <c r="B118" s="50" t="s">
        <v>256</v>
      </c>
      <c r="C118" s="29" t="s">
        <v>257</v>
      </c>
      <c r="D118" s="51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12" ht="12" customHeight="1" x14ac:dyDescent="0.3">
      <c r="A119" s="49">
        <v>98</v>
      </c>
      <c r="B119" s="50" t="s">
        <v>258</v>
      </c>
      <c r="C119" s="29" t="s">
        <v>259</v>
      </c>
      <c r="D119" s="51">
        <v>0</v>
      </c>
      <c r="E119" s="27">
        <f t="shared" si="4"/>
        <v>0</v>
      </c>
      <c r="F119" s="26">
        <v>0</v>
      </c>
      <c r="G119" s="27">
        <f t="shared" si="5"/>
        <v>0</v>
      </c>
      <c r="H119" s="26">
        <f t="shared" si="6"/>
        <v>0</v>
      </c>
      <c r="I119" s="26">
        <f t="shared" si="7"/>
        <v>0</v>
      </c>
    </row>
    <row r="120" spans="1:12" ht="12" customHeight="1" x14ac:dyDescent="0.3">
      <c r="A120" s="49">
        <v>99</v>
      </c>
      <c r="B120" s="50" t="s">
        <v>260</v>
      </c>
      <c r="C120" s="29" t="s">
        <v>261</v>
      </c>
      <c r="D120" s="51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12" ht="12" customHeight="1" x14ac:dyDescent="0.3">
      <c r="A121" s="49">
        <v>100</v>
      </c>
      <c r="B121" s="50" t="s">
        <v>262</v>
      </c>
      <c r="C121" s="32" t="s">
        <v>263</v>
      </c>
      <c r="D121" s="51">
        <v>0</v>
      </c>
      <c r="E121" s="27">
        <f t="shared" si="4"/>
        <v>0</v>
      </c>
      <c r="F121" s="26">
        <v>0</v>
      </c>
      <c r="G121" s="27">
        <f t="shared" si="5"/>
        <v>0</v>
      </c>
      <c r="H121" s="26">
        <f t="shared" si="6"/>
        <v>0</v>
      </c>
      <c r="I121" s="26">
        <f t="shared" si="7"/>
        <v>0</v>
      </c>
    </row>
    <row r="122" spans="1:12" ht="12" customHeight="1" thickBot="1" x14ac:dyDescent="0.35">
      <c r="A122" s="52"/>
      <c r="B122" s="53" t="s">
        <v>15</v>
      </c>
      <c r="C122" s="53"/>
      <c r="D122" s="54">
        <f t="shared" ref="D122:I122" si="8">SUM(D17:D121)</f>
        <v>38791.17</v>
      </c>
      <c r="E122" s="54">
        <f t="shared" si="8"/>
        <v>38791.17</v>
      </c>
      <c r="F122" s="54">
        <f t="shared" si="8"/>
        <v>15308.249999999998</v>
      </c>
      <c r="G122" s="54">
        <f t="shared" si="8"/>
        <v>15308.249999999998</v>
      </c>
      <c r="H122" s="54">
        <f t="shared" si="8"/>
        <v>54099.42</v>
      </c>
      <c r="I122" s="55">
        <f t="shared" si="8"/>
        <v>54099.42</v>
      </c>
    </row>
    <row r="123" spans="1:12" ht="15" thickTop="1" x14ac:dyDescent="0.3">
      <c r="D123" s="56"/>
      <c r="E123" s="56"/>
      <c r="F123" s="57" t="s">
        <v>264</v>
      </c>
      <c r="G123" s="57"/>
      <c r="H123" s="57"/>
      <c r="I123" s="57"/>
    </row>
    <row r="124" spans="1:12" x14ac:dyDescent="0.3">
      <c r="D124" s="56"/>
      <c r="E124" s="56"/>
      <c r="F124" s="57"/>
      <c r="G124" s="57"/>
      <c r="H124" s="57"/>
      <c r="I124" s="57"/>
    </row>
    <row r="125" spans="1:12" x14ac:dyDescent="0.3">
      <c r="D125" s="56"/>
      <c r="E125" s="56"/>
      <c r="F125" s="57"/>
      <c r="G125" s="57"/>
      <c r="H125" s="57"/>
      <c r="I125" s="57"/>
    </row>
    <row r="126" spans="1:12" x14ac:dyDescent="0.3">
      <c r="A126" s="37" t="str">
        <f>D3</f>
        <v>FUNDING SOURCE:  Wake Electric Membership Corp-Wake Electric Round-Up</v>
      </c>
      <c r="D126" s="56"/>
      <c r="E126" s="56"/>
      <c r="F126" s="57"/>
      <c r="G126" s="57"/>
      <c r="H126" s="57"/>
      <c r="I126" s="57"/>
      <c r="L126" s="58" t="s">
        <v>264</v>
      </c>
    </row>
    <row r="127" spans="1:12" x14ac:dyDescent="0.3">
      <c r="D127" s="56"/>
      <c r="E127" s="56"/>
      <c r="F127" s="57"/>
      <c r="G127" s="57"/>
      <c r="H127" s="57"/>
      <c r="I127" s="57"/>
    </row>
    <row r="128" spans="1:12" x14ac:dyDescent="0.3">
      <c r="D128" s="56"/>
      <c r="E128" s="56"/>
      <c r="F128" s="57"/>
      <c r="G128" s="57"/>
      <c r="H128" s="57"/>
      <c r="I128" s="57"/>
    </row>
    <row r="129" spans="1:9" s="60" customFormat="1" ht="13.2" x14ac:dyDescent="0.25">
      <c r="A129" s="59"/>
      <c r="B129" s="8" t="s">
        <v>273</v>
      </c>
      <c r="C129" s="8"/>
      <c r="D129" s="5"/>
      <c r="E129" s="5"/>
      <c r="F129" s="5"/>
      <c r="G129" s="5"/>
      <c r="H129" s="5"/>
      <c r="I129" s="5"/>
    </row>
    <row r="130" spans="1:9" s="1" customFormat="1" ht="13.2" x14ac:dyDescent="0.25">
      <c r="B130" s="8"/>
      <c r="C130" s="61"/>
      <c r="D130" s="62"/>
      <c r="E130" s="62"/>
      <c r="F130" s="63"/>
      <c r="G130" s="63"/>
      <c r="H130" s="64"/>
      <c r="I130" s="63"/>
    </row>
    <row r="131" spans="1:9" s="59" customFormat="1" ht="13.2" x14ac:dyDescent="0.25">
      <c r="B131" s="8" t="s">
        <v>265</v>
      </c>
      <c r="C131" s="8"/>
    </row>
    <row r="132" spans="1:9" s="59" customFormat="1" ht="14.25" customHeight="1" x14ac:dyDescent="0.25">
      <c r="B132" s="8" t="s">
        <v>266</v>
      </c>
      <c r="C132" s="8"/>
    </row>
    <row r="133" spans="1:9" s="59" customFormat="1" ht="14.25" customHeight="1" x14ac:dyDescent="0.25">
      <c r="B133" s="8"/>
      <c r="C133" s="8"/>
    </row>
    <row r="134" spans="1:9" s="60" customFormat="1" ht="13.2" x14ac:dyDescent="0.25">
      <c r="A134" s="8"/>
      <c r="B134" s="8" t="s">
        <v>274</v>
      </c>
      <c r="C134" s="8"/>
      <c r="D134" s="5"/>
      <c r="E134" s="5"/>
      <c r="F134" s="5"/>
      <c r="G134" s="5"/>
      <c r="H134" s="5"/>
      <c r="I134" s="5"/>
    </row>
    <row r="135" spans="1:9" s="60" customFormat="1" ht="13.2" x14ac:dyDescent="0.25">
      <c r="A135" s="8"/>
      <c r="B135" s="8" t="s">
        <v>275</v>
      </c>
      <c r="C135" s="8"/>
      <c r="D135" s="5"/>
      <c r="E135" s="5"/>
      <c r="F135" s="5"/>
      <c r="G135" s="5"/>
      <c r="H135" s="5"/>
      <c r="I135" s="5"/>
    </row>
    <row r="136" spans="1:9" s="60" customFormat="1" ht="13.2" x14ac:dyDescent="0.25">
      <c r="A136" s="59"/>
      <c r="B136" s="59"/>
      <c r="C136" s="59"/>
      <c r="D136" s="65"/>
      <c r="E136" s="65"/>
      <c r="F136" s="65"/>
      <c r="G136" s="65"/>
      <c r="H136" s="65"/>
      <c r="I136" s="65"/>
    </row>
    <row r="137" spans="1:9" s="60" customFormat="1" ht="13.2" x14ac:dyDescent="0.25">
      <c r="A137" s="59"/>
      <c r="B137" s="66" t="s">
        <v>267</v>
      </c>
      <c r="C137" s="66"/>
      <c r="D137" s="67"/>
      <c r="E137" s="67"/>
      <c r="F137" s="65"/>
      <c r="G137" s="65"/>
      <c r="H137" s="65"/>
      <c r="I137" s="65"/>
    </row>
    <row r="138" spans="1:9" s="60" customFormat="1" ht="13.2" x14ac:dyDescent="0.25">
      <c r="A138" s="59"/>
      <c r="B138" s="66" t="s">
        <v>268</v>
      </c>
      <c r="C138" s="66"/>
      <c r="D138" s="67"/>
      <c r="E138" s="67"/>
      <c r="F138" s="65"/>
      <c r="G138" s="65"/>
      <c r="H138" s="65"/>
      <c r="I138" s="65"/>
    </row>
    <row r="139" spans="1:9" s="60" customFormat="1" ht="13.2" x14ac:dyDescent="0.25">
      <c r="A139" s="59"/>
      <c r="B139" s="59"/>
      <c r="C139" s="59"/>
      <c r="D139" s="65"/>
      <c r="E139" s="65"/>
      <c r="F139" s="65"/>
      <c r="G139" s="65"/>
      <c r="H139" s="65"/>
      <c r="I139" s="65"/>
    </row>
    <row r="140" spans="1:9" s="60" customFormat="1" ht="13.2" x14ac:dyDescent="0.25">
      <c r="A140" s="59"/>
      <c r="B140" s="8" t="s">
        <v>269</v>
      </c>
      <c r="C140" s="8"/>
      <c r="D140" s="65"/>
      <c r="E140" s="65"/>
      <c r="F140" s="5" t="s">
        <v>270</v>
      </c>
      <c r="G140" s="65"/>
      <c r="H140" s="65"/>
      <c r="I140" s="65"/>
    </row>
    <row r="141" spans="1:9" x14ac:dyDescent="0.3">
      <c r="D141" s="1"/>
      <c r="E141" s="1"/>
      <c r="I141"/>
    </row>
    <row r="142" spans="1:9" ht="13.5" customHeight="1" x14ac:dyDescent="0.3">
      <c r="B142" s="11"/>
      <c r="C142" s="11"/>
      <c r="D142" s="11"/>
      <c r="E142" s="11"/>
      <c r="F142" s="68">
        <v>45811</v>
      </c>
      <c r="G142" s="68"/>
      <c r="I142"/>
    </row>
    <row r="143" spans="1:9" ht="13.5" customHeight="1" x14ac:dyDescent="0.3">
      <c r="D143" s="1"/>
      <c r="E143" s="1"/>
      <c r="F143" s="1"/>
      <c r="G143" s="1"/>
      <c r="I143"/>
    </row>
  </sheetData>
  <sheetProtection algorithmName="SHA-512" hashValue="U7hQRmwsmnnKiw8sLA30YzeV+yawLVK8VDeZyzf1cZZePpMz+t05+jHnMHyTkyviISqrYARe+55oGCFVjv8e5Q==" saltValue="xinai88gXWB6Qy5xR3Psxg==" spinCount="100000" sheet="1" objects="1" scenarios="1"/>
  <mergeCells count="8">
    <mergeCell ref="F142:G142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EE2C-74F1-4BD6-8527-B2182B3F76B5}">
  <dimension ref="A1:L143"/>
  <sheetViews>
    <sheetView topLeftCell="A139" workbookViewId="0">
      <selection activeCell="H144" sqref="H144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3.109375" style="3" customWidth="1"/>
    <col min="5" max="5" width="10.88671875" style="3" customWidth="1"/>
    <col min="6" max="6" width="11.44140625" style="3" customWidth="1"/>
    <col min="7" max="7" width="10.44140625" style="3" customWidth="1"/>
    <col min="8" max="8" width="10.88671875" style="3" customWidth="1"/>
    <col min="9" max="9" width="11.44140625" style="3" customWidth="1"/>
    <col min="257" max="257" width="5.5546875" customWidth="1"/>
    <col min="258" max="258" width="13.44140625" customWidth="1"/>
    <col min="259" max="259" width="21.44140625" bestFit="1" customWidth="1"/>
    <col min="260" max="260" width="13.109375" customWidth="1"/>
    <col min="261" max="261" width="10.88671875" customWidth="1"/>
    <col min="262" max="262" width="11.44140625" customWidth="1"/>
    <col min="263" max="263" width="10.44140625" customWidth="1"/>
    <col min="264" max="264" width="10.88671875" customWidth="1"/>
    <col min="265" max="265" width="11.44140625" customWidth="1"/>
    <col min="513" max="513" width="5.5546875" customWidth="1"/>
    <col min="514" max="514" width="13.44140625" customWidth="1"/>
    <col min="515" max="515" width="21.44140625" bestFit="1" customWidth="1"/>
    <col min="516" max="516" width="13.109375" customWidth="1"/>
    <col min="517" max="517" width="10.88671875" customWidth="1"/>
    <col min="518" max="518" width="11.44140625" customWidth="1"/>
    <col min="519" max="519" width="10.44140625" customWidth="1"/>
    <col min="520" max="520" width="10.88671875" customWidth="1"/>
    <col min="521" max="521" width="11.44140625" customWidth="1"/>
    <col min="769" max="769" width="5.5546875" customWidth="1"/>
    <col min="770" max="770" width="13.44140625" customWidth="1"/>
    <col min="771" max="771" width="21.44140625" bestFit="1" customWidth="1"/>
    <col min="772" max="772" width="13.109375" customWidth="1"/>
    <col min="773" max="773" width="10.88671875" customWidth="1"/>
    <col min="774" max="774" width="11.44140625" customWidth="1"/>
    <col min="775" max="775" width="10.44140625" customWidth="1"/>
    <col min="776" max="776" width="10.88671875" customWidth="1"/>
    <col min="777" max="777" width="11.44140625" customWidth="1"/>
    <col min="1025" max="1025" width="5.5546875" customWidth="1"/>
    <col min="1026" max="1026" width="13.44140625" customWidth="1"/>
    <col min="1027" max="1027" width="21.44140625" bestFit="1" customWidth="1"/>
    <col min="1028" max="1028" width="13.109375" customWidth="1"/>
    <col min="1029" max="1029" width="10.88671875" customWidth="1"/>
    <col min="1030" max="1030" width="11.44140625" customWidth="1"/>
    <col min="1031" max="1031" width="10.44140625" customWidth="1"/>
    <col min="1032" max="1032" width="10.88671875" customWidth="1"/>
    <col min="1033" max="1033" width="11.44140625" customWidth="1"/>
    <col min="1281" max="1281" width="5.5546875" customWidth="1"/>
    <col min="1282" max="1282" width="13.44140625" customWidth="1"/>
    <col min="1283" max="1283" width="21.44140625" bestFit="1" customWidth="1"/>
    <col min="1284" max="1284" width="13.109375" customWidth="1"/>
    <col min="1285" max="1285" width="10.88671875" customWidth="1"/>
    <col min="1286" max="1286" width="11.44140625" customWidth="1"/>
    <col min="1287" max="1287" width="10.44140625" customWidth="1"/>
    <col min="1288" max="1288" width="10.88671875" customWidth="1"/>
    <col min="1289" max="1289" width="11.44140625" customWidth="1"/>
    <col min="1537" max="1537" width="5.5546875" customWidth="1"/>
    <col min="1538" max="1538" width="13.44140625" customWidth="1"/>
    <col min="1539" max="1539" width="21.44140625" bestFit="1" customWidth="1"/>
    <col min="1540" max="1540" width="13.109375" customWidth="1"/>
    <col min="1541" max="1541" width="10.88671875" customWidth="1"/>
    <col min="1542" max="1542" width="11.44140625" customWidth="1"/>
    <col min="1543" max="1543" width="10.44140625" customWidth="1"/>
    <col min="1544" max="1544" width="10.88671875" customWidth="1"/>
    <col min="1545" max="1545" width="11.44140625" customWidth="1"/>
    <col min="1793" max="1793" width="5.5546875" customWidth="1"/>
    <col min="1794" max="1794" width="13.44140625" customWidth="1"/>
    <col min="1795" max="1795" width="21.44140625" bestFit="1" customWidth="1"/>
    <col min="1796" max="1796" width="13.109375" customWidth="1"/>
    <col min="1797" max="1797" width="10.88671875" customWidth="1"/>
    <col min="1798" max="1798" width="11.44140625" customWidth="1"/>
    <col min="1799" max="1799" width="10.44140625" customWidth="1"/>
    <col min="1800" max="1800" width="10.88671875" customWidth="1"/>
    <col min="1801" max="1801" width="11.44140625" customWidth="1"/>
    <col min="2049" max="2049" width="5.5546875" customWidth="1"/>
    <col min="2050" max="2050" width="13.44140625" customWidth="1"/>
    <col min="2051" max="2051" width="21.44140625" bestFit="1" customWidth="1"/>
    <col min="2052" max="2052" width="13.109375" customWidth="1"/>
    <col min="2053" max="2053" width="10.88671875" customWidth="1"/>
    <col min="2054" max="2054" width="11.44140625" customWidth="1"/>
    <col min="2055" max="2055" width="10.44140625" customWidth="1"/>
    <col min="2056" max="2056" width="10.88671875" customWidth="1"/>
    <col min="2057" max="2057" width="11.44140625" customWidth="1"/>
    <col min="2305" max="2305" width="5.5546875" customWidth="1"/>
    <col min="2306" max="2306" width="13.44140625" customWidth="1"/>
    <col min="2307" max="2307" width="21.44140625" bestFit="1" customWidth="1"/>
    <col min="2308" max="2308" width="13.109375" customWidth="1"/>
    <col min="2309" max="2309" width="10.88671875" customWidth="1"/>
    <col min="2310" max="2310" width="11.44140625" customWidth="1"/>
    <col min="2311" max="2311" width="10.44140625" customWidth="1"/>
    <col min="2312" max="2312" width="10.88671875" customWidth="1"/>
    <col min="2313" max="2313" width="11.44140625" customWidth="1"/>
    <col min="2561" max="2561" width="5.5546875" customWidth="1"/>
    <col min="2562" max="2562" width="13.44140625" customWidth="1"/>
    <col min="2563" max="2563" width="21.44140625" bestFit="1" customWidth="1"/>
    <col min="2564" max="2564" width="13.109375" customWidth="1"/>
    <col min="2565" max="2565" width="10.88671875" customWidth="1"/>
    <col min="2566" max="2566" width="11.44140625" customWidth="1"/>
    <col min="2567" max="2567" width="10.44140625" customWidth="1"/>
    <col min="2568" max="2568" width="10.88671875" customWidth="1"/>
    <col min="2569" max="2569" width="11.44140625" customWidth="1"/>
    <col min="2817" max="2817" width="5.5546875" customWidth="1"/>
    <col min="2818" max="2818" width="13.44140625" customWidth="1"/>
    <col min="2819" max="2819" width="21.44140625" bestFit="1" customWidth="1"/>
    <col min="2820" max="2820" width="13.109375" customWidth="1"/>
    <col min="2821" max="2821" width="10.88671875" customWidth="1"/>
    <col min="2822" max="2822" width="11.44140625" customWidth="1"/>
    <col min="2823" max="2823" width="10.44140625" customWidth="1"/>
    <col min="2824" max="2824" width="10.88671875" customWidth="1"/>
    <col min="2825" max="2825" width="11.44140625" customWidth="1"/>
    <col min="3073" max="3073" width="5.5546875" customWidth="1"/>
    <col min="3074" max="3074" width="13.44140625" customWidth="1"/>
    <col min="3075" max="3075" width="21.44140625" bestFit="1" customWidth="1"/>
    <col min="3076" max="3076" width="13.109375" customWidth="1"/>
    <col min="3077" max="3077" width="10.88671875" customWidth="1"/>
    <col min="3078" max="3078" width="11.44140625" customWidth="1"/>
    <col min="3079" max="3079" width="10.44140625" customWidth="1"/>
    <col min="3080" max="3080" width="10.88671875" customWidth="1"/>
    <col min="3081" max="3081" width="11.44140625" customWidth="1"/>
    <col min="3329" max="3329" width="5.5546875" customWidth="1"/>
    <col min="3330" max="3330" width="13.44140625" customWidth="1"/>
    <col min="3331" max="3331" width="21.44140625" bestFit="1" customWidth="1"/>
    <col min="3332" max="3332" width="13.109375" customWidth="1"/>
    <col min="3333" max="3333" width="10.88671875" customWidth="1"/>
    <col min="3334" max="3334" width="11.44140625" customWidth="1"/>
    <col min="3335" max="3335" width="10.44140625" customWidth="1"/>
    <col min="3336" max="3336" width="10.88671875" customWidth="1"/>
    <col min="3337" max="3337" width="11.44140625" customWidth="1"/>
    <col min="3585" max="3585" width="5.5546875" customWidth="1"/>
    <col min="3586" max="3586" width="13.44140625" customWidth="1"/>
    <col min="3587" max="3587" width="21.44140625" bestFit="1" customWidth="1"/>
    <col min="3588" max="3588" width="13.109375" customWidth="1"/>
    <col min="3589" max="3589" width="10.88671875" customWidth="1"/>
    <col min="3590" max="3590" width="11.44140625" customWidth="1"/>
    <col min="3591" max="3591" width="10.44140625" customWidth="1"/>
    <col min="3592" max="3592" width="10.88671875" customWidth="1"/>
    <col min="3593" max="3593" width="11.44140625" customWidth="1"/>
    <col min="3841" max="3841" width="5.5546875" customWidth="1"/>
    <col min="3842" max="3842" width="13.44140625" customWidth="1"/>
    <col min="3843" max="3843" width="21.44140625" bestFit="1" customWidth="1"/>
    <col min="3844" max="3844" width="13.109375" customWidth="1"/>
    <col min="3845" max="3845" width="10.88671875" customWidth="1"/>
    <col min="3846" max="3846" width="11.44140625" customWidth="1"/>
    <col min="3847" max="3847" width="10.44140625" customWidth="1"/>
    <col min="3848" max="3848" width="10.88671875" customWidth="1"/>
    <col min="3849" max="3849" width="11.44140625" customWidth="1"/>
    <col min="4097" max="4097" width="5.5546875" customWidth="1"/>
    <col min="4098" max="4098" width="13.44140625" customWidth="1"/>
    <col min="4099" max="4099" width="21.44140625" bestFit="1" customWidth="1"/>
    <col min="4100" max="4100" width="13.109375" customWidth="1"/>
    <col min="4101" max="4101" width="10.88671875" customWidth="1"/>
    <col min="4102" max="4102" width="11.44140625" customWidth="1"/>
    <col min="4103" max="4103" width="10.44140625" customWidth="1"/>
    <col min="4104" max="4104" width="10.88671875" customWidth="1"/>
    <col min="4105" max="4105" width="11.44140625" customWidth="1"/>
    <col min="4353" max="4353" width="5.5546875" customWidth="1"/>
    <col min="4354" max="4354" width="13.44140625" customWidth="1"/>
    <col min="4355" max="4355" width="21.44140625" bestFit="1" customWidth="1"/>
    <col min="4356" max="4356" width="13.109375" customWidth="1"/>
    <col min="4357" max="4357" width="10.88671875" customWidth="1"/>
    <col min="4358" max="4358" width="11.44140625" customWidth="1"/>
    <col min="4359" max="4359" width="10.44140625" customWidth="1"/>
    <col min="4360" max="4360" width="10.88671875" customWidth="1"/>
    <col min="4361" max="4361" width="11.44140625" customWidth="1"/>
    <col min="4609" max="4609" width="5.5546875" customWidth="1"/>
    <col min="4610" max="4610" width="13.44140625" customWidth="1"/>
    <col min="4611" max="4611" width="21.44140625" bestFit="1" customWidth="1"/>
    <col min="4612" max="4612" width="13.109375" customWidth="1"/>
    <col min="4613" max="4613" width="10.88671875" customWidth="1"/>
    <col min="4614" max="4614" width="11.44140625" customWidth="1"/>
    <col min="4615" max="4615" width="10.44140625" customWidth="1"/>
    <col min="4616" max="4616" width="10.88671875" customWidth="1"/>
    <col min="4617" max="4617" width="11.44140625" customWidth="1"/>
    <col min="4865" max="4865" width="5.5546875" customWidth="1"/>
    <col min="4866" max="4866" width="13.44140625" customWidth="1"/>
    <col min="4867" max="4867" width="21.44140625" bestFit="1" customWidth="1"/>
    <col min="4868" max="4868" width="13.109375" customWidth="1"/>
    <col min="4869" max="4869" width="10.88671875" customWidth="1"/>
    <col min="4870" max="4870" width="11.44140625" customWidth="1"/>
    <col min="4871" max="4871" width="10.44140625" customWidth="1"/>
    <col min="4872" max="4872" width="10.88671875" customWidth="1"/>
    <col min="4873" max="4873" width="11.44140625" customWidth="1"/>
    <col min="5121" max="5121" width="5.5546875" customWidth="1"/>
    <col min="5122" max="5122" width="13.44140625" customWidth="1"/>
    <col min="5123" max="5123" width="21.44140625" bestFit="1" customWidth="1"/>
    <col min="5124" max="5124" width="13.109375" customWidth="1"/>
    <col min="5125" max="5125" width="10.88671875" customWidth="1"/>
    <col min="5126" max="5126" width="11.44140625" customWidth="1"/>
    <col min="5127" max="5127" width="10.44140625" customWidth="1"/>
    <col min="5128" max="5128" width="10.88671875" customWidth="1"/>
    <col min="5129" max="5129" width="11.44140625" customWidth="1"/>
    <col min="5377" max="5377" width="5.5546875" customWidth="1"/>
    <col min="5378" max="5378" width="13.44140625" customWidth="1"/>
    <col min="5379" max="5379" width="21.44140625" bestFit="1" customWidth="1"/>
    <col min="5380" max="5380" width="13.109375" customWidth="1"/>
    <col min="5381" max="5381" width="10.88671875" customWidth="1"/>
    <col min="5382" max="5382" width="11.44140625" customWidth="1"/>
    <col min="5383" max="5383" width="10.44140625" customWidth="1"/>
    <col min="5384" max="5384" width="10.88671875" customWidth="1"/>
    <col min="5385" max="5385" width="11.44140625" customWidth="1"/>
    <col min="5633" max="5633" width="5.5546875" customWidth="1"/>
    <col min="5634" max="5634" width="13.44140625" customWidth="1"/>
    <col min="5635" max="5635" width="21.44140625" bestFit="1" customWidth="1"/>
    <col min="5636" max="5636" width="13.109375" customWidth="1"/>
    <col min="5637" max="5637" width="10.88671875" customWidth="1"/>
    <col min="5638" max="5638" width="11.44140625" customWidth="1"/>
    <col min="5639" max="5639" width="10.44140625" customWidth="1"/>
    <col min="5640" max="5640" width="10.88671875" customWidth="1"/>
    <col min="5641" max="5641" width="11.44140625" customWidth="1"/>
    <col min="5889" max="5889" width="5.5546875" customWidth="1"/>
    <col min="5890" max="5890" width="13.44140625" customWidth="1"/>
    <col min="5891" max="5891" width="21.44140625" bestFit="1" customWidth="1"/>
    <col min="5892" max="5892" width="13.109375" customWidth="1"/>
    <col min="5893" max="5893" width="10.88671875" customWidth="1"/>
    <col min="5894" max="5894" width="11.44140625" customWidth="1"/>
    <col min="5895" max="5895" width="10.44140625" customWidth="1"/>
    <col min="5896" max="5896" width="10.88671875" customWidth="1"/>
    <col min="5897" max="5897" width="11.44140625" customWidth="1"/>
    <col min="6145" max="6145" width="5.5546875" customWidth="1"/>
    <col min="6146" max="6146" width="13.44140625" customWidth="1"/>
    <col min="6147" max="6147" width="21.44140625" bestFit="1" customWidth="1"/>
    <col min="6148" max="6148" width="13.109375" customWidth="1"/>
    <col min="6149" max="6149" width="10.88671875" customWidth="1"/>
    <col min="6150" max="6150" width="11.44140625" customWidth="1"/>
    <col min="6151" max="6151" width="10.44140625" customWidth="1"/>
    <col min="6152" max="6152" width="10.88671875" customWidth="1"/>
    <col min="6153" max="6153" width="11.44140625" customWidth="1"/>
    <col min="6401" max="6401" width="5.5546875" customWidth="1"/>
    <col min="6402" max="6402" width="13.44140625" customWidth="1"/>
    <col min="6403" max="6403" width="21.44140625" bestFit="1" customWidth="1"/>
    <col min="6404" max="6404" width="13.109375" customWidth="1"/>
    <col min="6405" max="6405" width="10.88671875" customWidth="1"/>
    <col min="6406" max="6406" width="11.44140625" customWidth="1"/>
    <col min="6407" max="6407" width="10.44140625" customWidth="1"/>
    <col min="6408" max="6408" width="10.88671875" customWidth="1"/>
    <col min="6409" max="6409" width="11.44140625" customWidth="1"/>
    <col min="6657" max="6657" width="5.5546875" customWidth="1"/>
    <col min="6658" max="6658" width="13.44140625" customWidth="1"/>
    <col min="6659" max="6659" width="21.44140625" bestFit="1" customWidth="1"/>
    <col min="6660" max="6660" width="13.109375" customWidth="1"/>
    <col min="6661" max="6661" width="10.88671875" customWidth="1"/>
    <col min="6662" max="6662" width="11.44140625" customWidth="1"/>
    <col min="6663" max="6663" width="10.44140625" customWidth="1"/>
    <col min="6664" max="6664" width="10.88671875" customWidth="1"/>
    <col min="6665" max="6665" width="11.44140625" customWidth="1"/>
    <col min="6913" max="6913" width="5.5546875" customWidth="1"/>
    <col min="6914" max="6914" width="13.44140625" customWidth="1"/>
    <col min="6915" max="6915" width="21.44140625" bestFit="1" customWidth="1"/>
    <col min="6916" max="6916" width="13.109375" customWidth="1"/>
    <col min="6917" max="6917" width="10.88671875" customWidth="1"/>
    <col min="6918" max="6918" width="11.44140625" customWidth="1"/>
    <col min="6919" max="6919" width="10.44140625" customWidth="1"/>
    <col min="6920" max="6920" width="10.88671875" customWidth="1"/>
    <col min="6921" max="6921" width="11.44140625" customWidth="1"/>
    <col min="7169" max="7169" width="5.5546875" customWidth="1"/>
    <col min="7170" max="7170" width="13.44140625" customWidth="1"/>
    <col min="7171" max="7171" width="21.44140625" bestFit="1" customWidth="1"/>
    <col min="7172" max="7172" width="13.109375" customWidth="1"/>
    <col min="7173" max="7173" width="10.88671875" customWidth="1"/>
    <col min="7174" max="7174" width="11.44140625" customWidth="1"/>
    <col min="7175" max="7175" width="10.44140625" customWidth="1"/>
    <col min="7176" max="7176" width="10.88671875" customWidth="1"/>
    <col min="7177" max="7177" width="11.44140625" customWidth="1"/>
    <col min="7425" max="7425" width="5.5546875" customWidth="1"/>
    <col min="7426" max="7426" width="13.44140625" customWidth="1"/>
    <col min="7427" max="7427" width="21.44140625" bestFit="1" customWidth="1"/>
    <col min="7428" max="7428" width="13.109375" customWidth="1"/>
    <col min="7429" max="7429" width="10.88671875" customWidth="1"/>
    <col min="7430" max="7430" width="11.44140625" customWidth="1"/>
    <col min="7431" max="7431" width="10.44140625" customWidth="1"/>
    <col min="7432" max="7432" width="10.88671875" customWidth="1"/>
    <col min="7433" max="7433" width="11.44140625" customWidth="1"/>
    <col min="7681" max="7681" width="5.5546875" customWidth="1"/>
    <col min="7682" max="7682" width="13.44140625" customWidth="1"/>
    <col min="7683" max="7683" width="21.44140625" bestFit="1" customWidth="1"/>
    <col min="7684" max="7684" width="13.109375" customWidth="1"/>
    <col min="7685" max="7685" width="10.88671875" customWidth="1"/>
    <col min="7686" max="7686" width="11.44140625" customWidth="1"/>
    <col min="7687" max="7687" width="10.44140625" customWidth="1"/>
    <col min="7688" max="7688" width="10.88671875" customWidth="1"/>
    <col min="7689" max="7689" width="11.44140625" customWidth="1"/>
    <col min="7937" max="7937" width="5.5546875" customWidth="1"/>
    <col min="7938" max="7938" width="13.44140625" customWidth="1"/>
    <col min="7939" max="7939" width="21.44140625" bestFit="1" customWidth="1"/>
    <col min="7940" max="7940" width="13.109375" customWidth="1"/>
    <col min="7941" max="7941" width="10.88671875" customWidth="1"/>
    <col min="7942" max="7942" width="11.44140625" customWidth="1"/>
    <col min="7943" max="7943" width="10.44140625" customWidth="1"/>
    <col min="7944" max="7944" width="10.88671875" customWidth="1"/>
    <col min="7945" max="7945" width="11.44140625" customWidth="1"/>
    <col min="8193" max="8193" width="5.5546875" customWidth="1"/>
    <col min="8194" max="8194" width="13.44140625" customWidth="1"/>
    <col min="8195" max="8195" width="21.44140625" bestFit="1" customWidth="1"/>
    <col min="8196" max="8196" width="13.109375" customWidth="1"/>
    <col min="8197" max="8197" width="10.88671875" customWidth="1"/>
    <col min="8198" max="8198" width="11.44140625" customWidth="1"/>
    <col min="8199" max="8199" width="10.44140625" customWidth="1"/>
    <col min="8200" max="8200" width="10.88671875" customWidth="1"/>
    <col min="8201" max="8201" width="11.44140625" customWidth="1"/>
    <col min="8449" max="8449" width="5.5546875" customWidth="1"/>
    <col min="8450" max="8450" width="13.44140625" customWidth="1"/>
    <col min="8451" max="8451" width="21.44140625" bestFit="1" customWidth="1"/>
    <col min="8452" max="8452" width="13.109375" customWidth="1"/>
    <col min="8453" max="8453" width="10.88671875" customWidth="1"/>
    <col min="8454" max="8454" width="11.44140625" customWidth="1"/>
    <col min="8455" max="8455" width="10.44140625" customWidth="1"/>
    <col min="8456" max="8456" width="10.88671875" customWidth="1"/>
    <col min="8457" max="8457" width="11.44140625" customWidth="1"/>
    <col min="8705" max="8705" width="5.5546875" customWidth="1"/>
    <col min="8706" max="8706" width="13.44140625" customWidth="1"/>
    <col min="8707" max="8707" width="21.44140625" bestFit="1" customWidth="1"/>
    <col min="8708" max="8708" width="13.109375" customWidth="1"/>
    <col min="8709" max="8709" width="10.88671875" customWidth="1"/>
    <col min="8710" max="8710" width="11.44140625" customWidth="1"/>
    <col min="8711" max="8711" width="10.44140625" customWidth="1"/>
    <col min="8712" max="8712" width="10.88671875" customWidth="1"/>
    <col min="8713" max="8713" width="11.44140625" customWidth="1"/>
    <col min="8961" max="8961" width="5.5546875" customWidth="1"/>
    <col min="8962" max="8962" width="13.44140625" customWidth="1"/>
    <col min="8963" max="8963" width="21.44140625" bestFit="1" customWidth="1"/>
    <col min="8964" max="8964" width="13.109375" customWidth="1"/>
    <col min="8965" max="8965" width="10.88671875" customWidth="1"/>
    <col min="8966" max="8966" width="11.44140625" customWidth="1"/>
    <col min="8967" max="8967" width="10.44140625" customWidth="1"/>
    <col min="8968" max="8968" width="10.88671875" customWidth="1"/>
    <col min="8969" max="8969" width="11.44140625" customWidth="1"/>
    <col min="9217" max="9217" width="5.5546875" customWidth="1"/>
    <col min="9218" max="9218" width="13.44140625" customWidth="1"/>
    <col min="9219" max="9219" width="21.44140625" bestFit="1" customWidth="1"/>
    <col min="9220" max="9220" width="13.109375" customWidth="1"/>
    <col min="9221" max="9221" width="10.88671875" customWidth="1"/>
    <col min="9222" max="9222" width="11.44140625" customWidth="1"/>
    <col min="9223" max="9223" width="10.44140625" customWidth="1"/>
    <col min="9224" max="9224" width="10.88671875" customWidth="1"/>
    <col min="9225" max="9225" width="11.44140625" customWidth="1"/>
    <col min="9473" max="9473" width="5.5546875" customWidth="1"/>
    <col min="9474" max="9474" width="13.44140625" customWidth="1"/>
    <col min="9475" max="9475" width="21.44140625" bestFit="1" customWidth="1"/>
    <col min="9476" max="9476" width="13.109375" customWidth="1"/>
    <col min="9477" max="9477" width="10.88671875" customWidth="1"/>
    <col min="9478" max="9478" width="11.44140625" customWidth="1"/>
    <col min="9479" max="9479" width="10.44140625" customWidth="1"/>
    <col min="9480" max="9480" width="10.88671875" customWidth="1"/>
    <col min="9481" max="9481" width="11.44140625" customWidth="1"/>
    <col min="9729" max="9729" width="5.5546875" customWidth="1"/>
    <col min="9730" max="9730" width="13.44140625" customWidth="1"/>
    <col min="9731" max="9731" width="21.44140625" bestFit="1" customWidth="1"/>
    <col min="9732" max="9732" width="13.109375" customWidth="1"/>
    <col min="9733" max="9733" width="10.88671875" customWidth="1"/>
    <col min="9734" max="9734" width="11.44140625" customWidth="1"/>
    <col min="9735" max="9735" width="10.44140625" customWidth="1"/>
    <col min="9736" max="9736" width="10.88671875" customWidth="1"/>
    <col min="9737" max="9737" width="11.44140625" customWidth="1"/>
    <col min="9985" max="9985" width="5.5546875" customWidth="1"/>
    <col min="9986" max="9986" width="13.44140625" customWidth="1"/>
    <col min="9987" max="9987" width="21.44140625" bestFit="1" customWidth="1"/>
    <col min="9988" max="9988" width="13.109375" customWidth="1"/>
    <col min="9989" max="9989" width="10.88671875" customWidth="1"/>
    <col min="9990" max="9990" width="11.44140625" customWidth="1"/>
    <col min="9991" max="9991" width="10.44140625" customWidth="1"/>
    <col min="9992" max="9992" width="10.88671875" customWidth="1"/>
    <col min="9993" max="9993" width="11.4414062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3.109375" customWidth="1"/>
    <col min="10245" max="10245" width="10.88671875" customWidth="1"/>
    <col min="10246" max="10246" width="11.44140625" customWidth="1"/>
    <col min="10247" max="10247" width="10.44140625" customWidth="1"/>
    <col min="10248" max="10248" width="10.88671875" customWidth="1"/>
    <col min="10249" max="10249" width="11.4414062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3.109375" customWidth="1"/>
    <col min="10501" max="10501" width="10.88671875" customWidth="1"/>
    <col min="10502" max="10502" width="11.44140625" customWidth="1"/>
    <col min="10503" max="10503" width="10.44140625" customWidth="1"/>
    <col min="10504" max="10504" width="10.88671875" customWidth="1"/>
    <col min="10505" max="10505" width="11.4414062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3.109375" customWidth="1"/>
    <col min="10757" max="10757" width="10.88671875" customWidth="1"/>
    <col min="10758" max="10758" width="11.44140625" customWidth="1"/>
    <col min="10759" max="10759" width="10.44140625" customWidth="1"/>
    <col min="10760" max="10760" width="10.88671875" customWidth="1"/>
    <col min="10761" max="10761" width="11.4414062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3.109375" customWidth="1"/>
    <col min="11013" max="11013" width="10.88671875" customWidth="1"/>
    <col min="11014" max="11014" width="11.44140625" customWidth="1"/>
    <col min="11015" max="11015" width="10.44140625" customWidth="1"/>
    <col min="11016" max="11016" width="10.88671875" customWidth="1"/>
    <col min="11017" max="11017" width="11.4414062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3.109375" customWidth="1"/>
    <col min="11269" max="11269" width="10.88671875" customWidth="1"/>
    <col min="11270" max="11270" width="11.44140625" customWidth="1"/>
    <col min="11271" max="11271" width="10.44140625" customWidth="1"/>
    <col min="11272" max="11272" width="10.88671875" customWidth="1"/>
    <col min="11273" max="11273" width="11.4414062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3.109375" customWidth="1"/>
    <col min="11525" max="11525" width="10.88671875" customWidth="1"/>
    <col min="11526" max="11526" width="11.44140625" customWidth="1"/>
    <col min="11527" max="11527" width="10.44140625" customWidth="1"/>
    <col min="11528" max="11528" width="10.88671875" customWidth="1"/>
    <col min="11529" max="11529" width="11.4414062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3.109375" customWidth="1"/>
    <col min="11781" max="11781" width="10.88671875" customWidth="1"/>
    <col min="11782" max="11782" width="11.44140625" customWidth="1"/>
    <col min="11783" max="11783" width="10.44140625" customWidth="1"/>
    <col min="11784" max="11784" width="10.88671875" customWidth="1"/>
    <col min="11785" max="11785" width="11.4414062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3.109375" customWidth="1"/>
    <col min="12037" max="12037" width="10.88671875" customWidth="1"/>
    <col min="12038" max="12038" width="11.44140625" customWidth="1"/>
    <col min="12039" max="12039" width="10.44140625" customWidth="1"/>
    <col min="12040" max="12040" width="10.88671875" customWidth="1"/>
    <col min="12041" max="12041" width="11.4414062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3.109375" customWidth="1"/>
    <col min="12293" max="12293" width="10.88671875" customWidth="1"/>
    <col min="12294" max="12294" width="11.44140625" customWidth="1"/>
    <col min="12295" max="12295" width="10.44140625" customWidth="1"/>
    <col min="12296" max="12296" width="10.88671875" customWidth="1"/>
    <col min="12297" max="12297" width="11.4414062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3.109375" customWidth="1"/>
    <col min="12549" max="12549" width="10.88671875" customWidth="1"/>
    <col min="12550" max="12550" width="11.44140625" customWidth="1"/>
    <col min="12551" max="12551" width="10.44140625" customWidth="1"/>
    <col min="12552" max="12552" width="10.88671875" customWidth="1"/>
    <col min="12553" max="12553" width="11.4414062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3.109375" customWidth="1"/>
    <col min="12805" max="12805" width="10.88671875" customWidth="1"/>
    <col min="12806" max="12806" width="11.44140625" customWidth="1"/>
    <col min="12807" max="12807" width="10.44140625" customWidth="1"/>
    <col min="12808" max="12808" width="10.88671875" customWidth="1"/>
    <col min="12809" max="12809" width="11.4414062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3.109375" customWidth="1"/>
    <col min="13061" max="13061" width="10.88671875" customWidth="1"/>
    <col min="13062" max="13062" width="11.44140625" customWidth="1"/>
    <col min="13063" max="13063" width="10.44140625" customWidth="1"/>
    <col min="13064" max="13064" width="10.88671875" customWidth="1"/>
    <col min="13065" max="13065" width="11.4414062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3.109375" customWidth="1"/>
    <col min="13317" max="13317" width="10.88671875" customWidth="1"/>
    <col min="13318" max="13318" width="11.44140625" customWidth="1"/>
    <col min="13319" max="13319" width="10.44140625" customWidth="1"/>
    <col min="13320" max="13320" width="10.88671875" customWidth="1"/>
    <col min="13321" max="13321" width="11.4414062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3.109375" customWidth="1"/>
    <col min="13573" max="13573" width="10.88671875" customWidth="1"/>
    <col min="13574" max="13574" width="11.44140625" customWidth="1"/>
    <col min="13575" max="13575" width="10.44140625" customWidth="1"/>
    <col min="13576" max="13576" width="10.88671875" customWidth="1"/>
    <col min="13577" max="13577" width="11.4414062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3.109375" customWidth="1"/>
    <col min="13829" max="13829" width="10.88671875" customWidth="1"/>
    <col min="13830" max="13830" width="11.44140625" customWidth="1"/>
    <col min="13831" max="13831" width="10.44140625" customWidth="1"/>
    <col min="13832" max="13832" width="10.88671875" customWidth="1"/>
    <col min="13833" max="13833" width="11.4414062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3.109375" customWidth="1"/>
    <col min="14085" max="14085" width="10.88671875" customWidth="1"/>
    <col min="14086" max="14086" width="11.44140625" customWidth="1"/>
    <col min="14087" max="14087" width="10.44140625" customWidth="1"/>
    <col min="14088" max="14088" width="10.88671875" customWidth="1"/>
    <col min="14089" max="14089" width="11.4414062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3.109375" customWidth="1"/>
    <col min="14341" max="14341" width="10.88671875" customWidth="1"/>
    <col min="14342" max="14342" width="11.44140625" customWidth="1"/>
    <col min="14343" max="14343" width="10.44140625" customWidth="1"/>
    <col min="14344" max="14344" width="10.88671875" customWidth="1"/>
    <col min="14345" max="14345" width="11.4414062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3.109375" customWidth="1"/>
    <col min="14597" max="14597" width="10.88671875" customWidth="1"/>
    <col min="14598" max="14598" width="11.44140625" customWidth="1"/>
    <col min="14599" max="14599" width="10.44140625" customWidth="1"/>
    <col min="14600" max="14600" width="10.88671875" customWidth="1"/>
    <col min="14601" max="14601" width="11.4414062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3.109375" customWidth="1"/>
    <col min="14853" max="14853" width="10.88671875" customWidth="1"/>
    <col min="14854" max="14854" width="11.44140625" customWidth="1"/>
    <col min="14855" max="14855" width="10.44140625" customWidth="1"/>
    <col min="14856" max="14856" width="10.88671875" customWidth="1"/>
    <col min="14857" max="14857" width="11.4414062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3.109375" customWidth="1"/>
    <col min="15109" max="15109" width="10.88671875" customWidth="1"/>
    <col min="15110" max="15110" width="11.44140625" customWidth="1"/>
    <col min="15111" max="15111" width="10.44140625" customWidth="1"/>
    <col min="15112" max="15112" width="10.88671875" customWidth="1"/>
    <col min="15113" max="15113" width="11.4414062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3.109375" customWidth="1"/>
    <col min="15365" max="15365" width="10.88671875" customWidth="1"/>
    <col min="15366" max="15366" width="11.44140625" customWidth="1"/>
    <col min="15367" max="15367" width="10.44140625" customWidth="1"/>
    <col min="15368" max="15368" width="10.88671875" customWidth="1"/>
    <col min="15369" max="15369" width="11.4414062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3.109375" customWidth="1"/>
    <col min="15621" max="15621" width="10.88671875" customWidth="1"/>
    <col min="15622" max="15622" width="11.44140625" customWidth="1"/>
    <col min="15623" max="15623" width="10.44140625" customWidth="1"/>
    <col min="15624" max="15624" width="10.88671875" customWidth="1"/>
    <col min="15625" max="15625" width="11.4414062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3.109375" customWidth="1"/>
    <col min="15877" max="15877" width="10.88671875" customWidth="1"/>
    <col min="15878" max="15878" width="11.44140625" customWidth="1"/>
    <col min="15879" max="15879" width="10.44140625" customWidth="1"/>
    <col min="15880" max="15880" width="10.88671875" customWidth="1"/>
    <col min="15881" max="15881" width="11.4414062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3.109375" customWidth="1"/>
    <col min="16133" max="16133" width="10.88671875" customWidth="1"/>
    <col min="16134" max="16134" width="11.44140625" customWidth="1"/>
    <col min="16135" max="16135" width="10.44140625" customWidth="1"/>
    <col min="16136" max="16136" width="10.88671875" customWidth="1"/>
    <col min="16137" max="16137" width="11.4414062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272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2</v>
      </c>
    </row>
    <row r="6" spans="1:9" ht="12.75" customHeight="1" x14ac:dyDescent="0.3">
      <c r="B6" s="4"/>
      <c r="C6" s="4"/>
      <c r="D6" s="7" t="s">
        <v>3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4</v>
      </c>
    </row>
    <row r="9" spans="1:9" ht="12.75" customHeight="1" x14ac:dyDescent="0.3">
      <c r="D9" s="5" t="s">
        <v>271</v>
      </c>
    </row>
    <row r="10" spans="1:9" ht="12.75" customHeight="1" x14ac:dyDescent="0.3"/>
    <row r="11" spans="1:9" ht="12.75" customHeight="1" x14ac:dyDescent="0.3">
      <c r="D11" s="9" t="s">
        <v>5</v>
      </c>
    </row>
    <row r="12" spans="1:9" ht="12.75" customHeight="1" x14ac:dyDescent="0.3">
      <c r="D12" s="8" t="s">
        <v>6</v>
      </c>
    </row>
    <row r="13" spans="1:9" ht="12.75" customHeight="1" x14ac:dyDescent="0.3">
      <c r="D13" s="8" t="s">
        <v>7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8</v>
      </c>
      <c r="E15" s="14"/>
      <c r="F15" s="15" t="s">
        <v>9</v>
      </c>
      <c r="G15" s="16"/>
      <c r="H15" s="13" t="s">
        <v>10</v>
      </c>
      <c r="I15" s="14"/>
    </row>
    <row r="16" spans="1:9" ht="12" customHeight="1" x14ac:dyDescent="0.3">
      <c r="A16" s="17" t="s">
        <v>11</v>
      </c>
      <c r="B16" s="18" t="s">
        <v>12</v>
      </c>
      <c r="C16" s="19" t="s">
        <v>13</v>
      </c>
      <c r="D16" s="69" t="s">
        <v>14</v>
      </c>
      <c r="E16" s="20" t="s">
        <v>15</v>
      </c>
      <c r="F16" s="69" t="s">
        <v>14</v>
      </c>
      <c r="G16" s="21" t="s">
        <v>15</v>
      </c>
      <c r="H16" s="20" t="s">
        <v>14</v>
      </c>
      <c r="I16" s="22" t="s">
        <v>15</v>
      </c>
    </row>
    <row r="17" spans="1:9" ht="12" customHeight="1" x14ac:dyDescent="0.3">
      <c r="A17" s="23" t="s">
        <v>16</v>
      </c>
      <c r="B17" s="24" t="s">
        <v>17</v>
      </c>
      <c r="C17" s="70" t="s">
        <v>18</v>
      </c>
      <c r="D17" s="28">
        <v>0</v>
      </c>
      <c r="E17" s="27">
        <f t="shared" ref="E17:E63" si="0">D17</f>
        <v>0</v>
      </c>
      <c r="F17" s="28">
        <v>0</v>
      </c>
      <c r="G17" s="27">
        <f t="shared" ref="G17:G63" si="1">F17</f>
        <v>0</v>
      </c>
      <c r="H17" s="26">
        <f>D17+F17</f>
        <v>0</v>
      </c>
      <c r="I17" s="26">
        <f t="shared" ref="I17:I63" si="2">H17</f>
        <v>0</v>
      </c>
    </row>
    <row r="18" spans="1:9" ht="12" customHeight="1" x14ac:dyDescent="0.3">
      <c r="A18" s="23" t="s">
        <v>19</v>
      </c>
      <c r="B18" s="24" t="s">
        <v>20</v>
      </c>
      <c r="C18" s="71" t="s">
        <v>21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22</v>
      </c>
      <c r="B19" s="24" t="s">
        <v>23</v>
      </c>
      <c r="C19" s="71" t="s">
        <v>24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25</v>
      </c>
      <c r="B20" s="24" t="s">
        <v>26</v>
      </c>
      <c r="C20" s="71" t="s">
        <v>27</v>
      </c>
      <c r="D20" s="26">
        <v>0</v>
      </c>
      <c r="E20" s="27">
        <f t="shared" si="0"/>
        <v>0</v>
      </c>
      <c r="F20" s="26">
        <v>0</v>
      </c>
      <c r="G20" s="27">
        <f t="shared" si="1"/>
        <v>0</v>
      </c>
      <c r="H20" s="26">
        <f t="shared" si="3"/>
        <v>0</v>
      </c>
      <c r="I20" s="26">
        <f t="shared" si="2"/>
        <v>0</v>
      </c>
    </row>
    <row r="21" spans="1:9" ht="12" customHeight="1" x14ac:dyDescent="0.3">
      <c r="A21" s="23" t="s">
        <v>28</v>
      </c>
      <c r="B21" s="24" t="s">
        <v>29</v>
      </c>
      <c r="C21" s="71" t="s">
        <v>30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31</v>
      </c>
      <c r="B22" s="24" t="s">
        <v>32</v>
      </c>
      <c r="C22" s="71" t="s">
        <v>33</v>
      </c>
      <c r="D22" s="26">
        <v>0</v>
      </c>
      <c r="E22" s="27">
        <f t="shared" si="0"/>
        <v>0</v>
      </c>
      <c r="F22" s="26">
        <v>0</v>
      </c>
      <c r="G22" s="27">
        <f t="shared" si="1"/>
        <v>0</v>
      </c>
      <c r="H22" s="26">
        <f t="shared" si="3"/>
        <v>0</v>
      </c>
      <c r="I22" s="26">
        <f t="shared" si="2"/>
        <v>0</v>
      </c>
    </row>
    <row r="23" spans="1:9" ht="12" customHeight="1" x14ac:dyDescent="0.3">
      <c r="A23" s="23" t="s">
        <v>34</v>
      </c>
      <c r="B23" s="24" t="s">
        <v>35</v>
      </c>
      <c r="C23" s="71" t="s">
        <v>36</v>
      </c>
      <c r="D23" s="26">
        <v>0</v>
      </c>
      <c r="E23" s="27">
        <f t="shared" si="0"/>
        <v>0</v>
      </c>
      <c r="F23" s="26">
        <v>0</v>
      </c>
      <c r="G23" s="27">
        <f t="shared" si="1"/>
        <v>0</v>
      </c>
      <c r="H23" s="26">
        <f t="shared" si="3"/>
        <v>0</v>
      </c>
      <c r="I23" s="26">
        <f t="shared" si="2"/>
        <v>0</v>
      </c>
    </row>
    <row r="24" spans="1:9" ht="12" customHeight="1" x14ac:dyDescent="0.3">
      <c r="A24" s="23" t="s">
        <v>37</v>
      </c>
      <c r="B24" s="24" t="s">
        <v>38</v>
      </c>
      <c r="C24" s="71" t="s">
        <v>39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40</v>
      </c>
      <c r="B25" s="24" t="s">
        <v>41</v>
      </c>
      <c r="C25" s="71" t="s">
        <v>42</v>
      </c>
      <c r="D25" s="26">
        <v>0</v>
      </c>
      <c r="E25" s="27">
        <f t="shared" si="0"/>
        <v>0</v>
      </c>
      <c r="F25" s="26">
        <v>0</v>
      </c>
      <c r="G25" s="27">
        <f t="shared" si="1"/>
        <v>0</v>
      </c>
      <c r="H25" s="26">
        <f t="shared" si="3"/>
        <v>0</v>
      </c>
      <c r="I25" s="26">
        <f t="shared" si="2"/>
        <v>0</v>
      </c>
    </row>
    <row r="26" spans="1:9" ht="12" customHeight="1" x14ac:dyDescent="0.3">
      <c r="A26" s="23" t="s">
        <v>43</v>
      </c>
      <c r="B26" s="24" t="s">
        <v>44</v>
      </c>
      <c r="C26" s="71" t="s">
        <v>45</v>
      </c>
      <c r="D26" s="26">
        <v>0</v>
      </c>
      <c r="E26" s="27">
        <f t="shared" si="0"/>
        <v>0</v>
      </c>
      <c r="F26" s="26">
        <v>0</v>
      </c>
      <c r="G26" s="27">
        <f t="shared" si="1"/>
        <v>0</v>
      </c>
      <c r="H26" s="26">
        <f t="shared" si="3"/>
        <v>0</v>
      </c>
      <c r="I26" s="26">
        <f t="shared" si="2"/>
        <v>0</v>
      </c>
    </row>
    <row r="27" spans="1:9" ht="12" customHeight="1" x14ac:dyDescent="0.3">
      <c r="A27" s="23" t="s">
        <v>46</v>
      </c>
      <c r="B27" s="24" t="s">
        <v>47</v>
      </c>
      <c r="C27" s="71" t="s">
        <v>48</v>
      </c>
      <c r="D27" s="26">
        <v>0</v>
      </c>
      <c r="E27" s="27">
        <f t="shared" si="0"/>
        <v>0</v>
      </c>
      <c r="F27" s="26">
        <v>0</v>
      </c>
      <c r="G27" s="27">
        <f t="shared" si="1"/>
        <v>0</v>
      </c>
      <c r="H27" s="26">
        <f t="shared" si="3"/>
        <v>0</v>
      </c>
      <c r="I27" s="26">
        <f t="shared" si="2"/>
        <v>0</v>
      </c>
    </row>
    <row r="28" spans="1:9" ht="12" customHeight="1" x14ac:dyDescent="0.3">
      <c r="A28" s="23" t="s">
        <v>49</v>
      </c>
      <c r="B28" s="24" t="s">
        <v>50</v>
      </c>
      <c r="C28" s="71" t="s">
        <v>51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52</v>
      </c>
      <c r="B29" s="24" t="s">
        <v>53</v>
      </c>
      <c r="C29" s="71" t="s">
        <v>54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55</v>
      </c>
      <c r="B30" s="24" t="s">
        <v>56</v>
      </c>
      <c r="C30" s="71" t="s">
        <v>57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58</v>
      </c>
      <c r="B31" s="24" t="s">
        <v>59</v>
      </c>
      <c r="C31" s="71" t="s">
        <v>60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61</v>
      </c>
      <c r="B32" s="24" t="s">
        <v>62</v>
      </c>
      <c r="C32" s="71" t="s">
        <v>63</v>
      </c>
      <c r="D32" s="26">
        <v>0</v>
      </c>
      <c r="E32" s="27">
        <f t="shared" si="0"/>
        <v>0</v>
      </c>
      <c r="F32" s="26">
        <v>0</v>
      </c>
      <c r="G32" s="27">
        <f t="shared" si="1"/>
        <v>0</v>
      </c>
      <c r="H32" s="26">
        <f t="shared" si="3"/>
        <v>0</v>
      </c>
      <c r="I32" s="26">
        <f t="shared" si="2"/>
        <v>0</v>
      </c>
    </row>
    <row r="33" spans="1:9" ht="12" customHeight="1" x14ac:dyDescent="0.3">
      <c r="A33" s="23" t="s">
        <v>64</v>
      </c>
      <c r="B33" s="24" t="s">
        <v>65</v>
      </c>
      <c r="C33" s="71" t="s">
        <v>66</v>
      </c>
      <c r="D33" s="26">
        <v>0</v>
      </c>
      <c r="E33" s="27">
        <f t="shared" si="0"/>
        <v>0</v>
      </c>
      <c r="F33" s="26">
        <v>0</v>
      </c>
      <c r="G33" s="27">
        <f t="shared" si="1"/>
        <v>0</v>
      </c>
      <c r="H33" s="26">
        <f t="shared" si="3"/>
        <v>0</v>
      </c>
      <c r="I33" s="26">
        <f t="shared" si="2"/>
        <v>0</v>
      </c>
    </row>
    <row r="34" spans="1:9" ht="12" customHeight="1" x14ac:dyDescent="0.3">
      <c r="A34" s="23" t="s">
        <v>67</v>
      </c>
      <c r="B34" s="24" t="s">
        <v>68</v>
      </c>
      <c r="C34" s="71" t="s">
        <v>69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70</v>
      </c>
      <c r="B35" s="24" t="s">
        <v>71</v>
      </c>
      <c r="C35" s="71" t="s">
        <v>72</v>
      </c>
      <c r="D35" s="26">
        <v>0</v>
      </c>
      <c r="E35" s="27">
        <f t="shared" si="0"/>
        <v>0</v>
      </c>
      <c r="F35" s="26">
        <v>0</v>
      </c>
      <c r="G35" s="27">
        <f t="shared" si="1"/>
        <v>0</v>
      </c>
      <c r="H35" s="26">
        <f t="shared" si="3"/>
        <v>0</v>
      </c>
      <c r="I35" s="26">
        <f t="shared" si="2"/>
        <v>0</v>
      </c>
    </row>
    <row r="36" spans="1:9" ht="12" customHeight="1" x14ac:dyDescent="0.3">
      <c r="A36" s="23" t="s">
        <v>73</v>
      </c>
      <c r="B36" s="24" t="s">
        <v>74</v>
      </c>
      <c r="C36" s="71" t="s">
        <v>75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76</v>
      </c>
      <c r="B37" s="24" t="s">
        <v>77</v>
      </c>
      <c r="C37" s="71" t="s">
        <v>78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79</v>
      </c>
      <c r="B38" s="24" t="s">
        <v>80</v>
      </c>
      <c r="C38" s="71" t="s">
        <v>81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82</v>
      </c>
      <c r="B39" s="24" t="s">
        <v>83</v>
      </c>
      <c r="C39" s="71" t="s">
        <v>84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85</v>
      </c>
      <c r="B40" s="24" t="s">
        <v>86</v>
      </c>
      <c r="C40" s="71" t="s">
        <v>87</v>
      </c>
      <c r="D40" s="26">
        <v>0</v>
      </c>
      <c r="E40" s="27">
        <f t="shared" si="0"/>
        <v>0</v>
      </c>
      <c r="F40" s="26">
        <v>0</v>
      </c>
      <c r="G40" s="27">
        <f t="shared" si="1"/>
        <v>0</v>
      </c>
      <c r="H40" s="26">
        <f t="shared" si="3"/>
        <v>0</v>
      </c>
      <c r="I40" s="26">
        <f t="shared" si="2"/>
        <v>0</v>
      </c>
    </row>
    <row r="41" spans="1:9" ht="12" customHeight="1" x14ac:dyDescent="0.3">
      <c r="A41" s="23" t="s">
        <v>88</v>
      </c>
      <c r="B41" s="24" t="s">
        <v>89</v>
      </c>
      <c r="C41" s="71" t="s">
        <v>90</v>
      </c>
      <c r="D41" s="26">
        <v>0</v>
      </c>
      <c r="E41" s="27">
        <f t="shared" si="0"/>
        <v>0</v>
      </c>
      <c r="F41" s="26">
        <v>0</v>
      </c>
      <c r="G41" s="27">
        <f t="shared" si="1"/>
        <v>0</v>
      </c>
      <c r="H41" s="26">
        <f t="shared" si="3"/>
        <v>0</v>
      </c>
      <c r="I41" s="26">
        <f t="shared" si="2"/>
        <v>0</v>
      </c>
    </row>
    <row r="42" spans="1:9" ht="12" customHeight="1" x14ac:dyDescent="0.3">
      <c r="A42" s="23" t="s">
        <v>91</v>
      </c>
      <c r="B42" s="24" t="s">
        <v>92</v>
      </c>
      <c r="C42" s="71" t="s">
        <v>93</v>
      </c>
      <c r="D42" s="26">
        <v>0</v>
      </c>
      <c r="E42" s="27">
        <f t="shared" si="0"/>
        <v>0</v>
      </c>
      <c r="F42" s="26">
        <v>0</v>
      </c>
      <c r="G42" s="27">
        <f t="shared" si="1"/>
        <v>0</v>
      </c>
      <c r="H42" s="26">
        <f t="shared" si="3"/>
        <v>0</v>
      </c>
      <c r="I42" s="26">
        <f t="shared" si="2"/>
        <v>0</v>
      </c>
    </row>
    <row r="43" spans="1:9" ht="12" customHeight="1" x14ac:dyDescent="0.3">
      <c r="A43" s="23" t="s">
        <v>94</v>
      </c>
      <c r="B43" s="24" t="s">
        <v>95</v>
      </c>
      <c r="C43" s="71" t="s">
        <v>96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97</v>
      </c>
      <c r="B44" s="24" t="s">
        <v>98</v>
      </c>
      <c r="C44" s="71" t="s">
        <v>99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100</v>
      </c>
      <c r="B45" s="24" t="s">
        <v>101</v>
      </c>
      <c r="C45" s="71" t="s">
        <v>102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103</v>
      </c>
      <c r="B46" s="24" t="s">
        <v>104</v>
      </c>
      <c r="C46" s="71" t="s">
        <v>105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106</v>
      </c>
      <c r="B47" s="24" t="s">
        <v>107</v>
      </c>
      <c r="C47" s="71" t="s">
        <v>108</v>
      </c>
      <c r="D47" s="26">
        <v>0</v>
      </c>
      <c r="E47" s="27">
        <f t="shared" si="0"/>
        <v>0</v>
      </c>
      <c r="F47" s="26">
        <v>0</v>
      </c>
      <c r="G47" s="27">
        <f t="shared" si="1"/>
        <v>0</v>
      </c>
      <c r="H47" s="26">
        <f t="shared" si="3"/>
        <v>0</v>
      </c>
      <c r="I47" s="26">
        <f t="shared" si="2"/>
        <v>0</v>
      </c>
    </row>
    <row r="48" spans="1:9" ht="12" customHeight="1" x14ac:dyDescent="0.3">
      <c r="A48" s="23" t="s">
        <v>109</v>
      </c>
      <c r="B48" s="24" t="s">
        <v>110</v>
      </c>
      <c r="C48" s="71" t="s">
        <v>111</v>
      </c>
      <c r="D48" s="26">
        <v>4901.84</v>
      </c>
      <c r="E48" s="27">
        <f t="shared" si="0"/>
        <v>4901.84</v>
      </c>
      <c r="F48" s="26">
        <v>0</v>
      </c>
      <c r="G48" s="27">
        <f t="shared" si="1"/>
        <v>0</v>
      </c>
      <c r="H48" s="26">
        <f t="shared" si="3"/>
        <v>4901.84</v>
      </c>
      <c r="I48" s="26">
        <f t="shared" si="2"/>
        <v>4901.84</v>
      </c>
    </row>
    <row r="49" spans="1:9" ht="12" customHeight="1" x14ac:dyDescent="0.3">
      <c r="A49" s="23" t="s">
        <v>112</v>
      </c>
      <c r="B49" s="24" t="s">
        <v>113</v>
      </c>
      <c r="C49" s="71" t="s">
        <v>114</v>
      </c>
      <c r="D49" s="26">
        <v>0</v>
      </c>
      <c r="E49" s="27">
        <f t="shared" si="0"/>
        <v>0</v>
      </c>
      <c r="F49" s="26">
        <v>0</v>
      </c>
      <c r="G49" s="27">
        <f t="shared" si="1"/>
        <v>0</v>
      </c>
      <c r="H49" s="26">
        <f t="shared" si="3"/>
        <v>0</v>
      </c>
      <c r="I49" s="26">
        <f t="shared" si="2"/>
        <v>0</v>
      </c>
    </row>
    <row r="50" spans="1:9" ht="12" customHeight="1" x14ac:dyDescent="0.3">
      <c r="A50" s="23" t="s">
        <v>115</v>
      </c>
      <c r="B50" s="24" t="s">
        <v>116</v>
      </c>
      <c r="C50" s="71" t="s">
        <v>117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118</v>
      </c>
      <c r="B51" s="24" t="s">
        <v>119</v>
      </c>
      <c r="C51" s="71" t="s">
        <v>120</v>
      </c>
      <c r="D51" s="26">
        <v>6568.66</v>
      </c>
      <c r="E51" s="27">
        <f t="shared" si="0"/>
        <v>6568.66</v>
      </c>
      <c r="F51" s="26">
        <v>0</v>
      </c>
      <c r="G51" s="27">
        <f t="shared" si="1"/>
        <v>0</v>
      </c>
      <c r="H51" s="26">
        <f t="shared" si="3"/>
        <v>6568.66</v>
      </c>
      <c r="I51" s="26">
        <f t="shared" si="2"/>
        <v>6568.66</v>
      </c>
    </row>
    <row r="52" spans="1:9" ht="12" customHeight="1" x14ac:dyDescent="0.3">
      <c r="A52" s="23" t="s">
        <v>121</v>
      </c>
      <c r="B52" s="24" t="s">
        <v>122</v>
      </c>
      <c r="C52" s="71" t="s">
        <v>123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124</v>
      </c>
      <c r="B53" s="24" t="s">
        <v>125</v>
      </c>
      <c r="C53" s="71" t="s">
        <v>126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127</v>
      </c>
      <c r="B54" s="24" t="s">
        <v>128</v>
      </c>
      <c r="C54" s="71" t="s">
        <v>129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130</v>
      </c>
      <c r="B55" s="24" t="s">
        <v>131</v>
      </c>
      <c r="C55" s="71" t="s">
        <v>132</v>
      </c>
      <c r="D55" s="26">
        <v>6950</v>
      </c>
      <c r="E55" s="27">
        <f t="shared" si="0"/>
        <v>6950</v>
      </c>
      <c r="F55" s="26">
        <v>0</v>
      </c>
      <c r="G55" s="27">
        <f t="shared" si="1"/>
        <v>0</v>
      </c>
      <c r="H55" s="26">
        <f t="shared" si="3"/>
        <v>6950</v>
      </c>
      <c r="I55" s="26">
        <f t="shared" si="2"/>
        <v>6950</v>
      </c>
    </row>
    <row r="56" spans="1:9" ht="12" customHeight="1" x14ac:dyDescent="0.3">
      <c r="A56" s="23" t="s">
        <v>133</v>
      </c>
      <c r="B56" s="24" t="s">
        <v>134</v>
      </c>
      <c r="C56" s="71" t="s">
        <v>135</v>
      </c>
      <c r="D56" s="26">
        <v>0</v>
      </c>
      <c r="E56" s="27">
        <f t="shared" si="0"/>
        <v>0</v>
      </c>
      <c r="F56" s="26">
        <v>0</v>
      </c>
      <c r="G56" s="27">
        <f t="shared" si="1"/>
        <v>0</v>
      </c>
      <c r="H56" s="26">
        <f t="shared" si="3"/>
        <v>0</v>
      </c>
      <c r="I56" s="26">
        <f t="shared" si="2"/>
        <v>0</v>
      </c>
    </row>
    <row r="57" spans="1:9" ht="12" customHeight="1" x14ac:dyDescent="0.3">
      <c r="A57" s="23" t="s">
        <v>136</v>
      </c>
      <c r="B57" s="24" t="s">
        <v>137</v>
      </c>
      <c r="C57" s="71" t="s">
        <v>138</v>
      </c>
      <c r="D57" s="26">
        <v>0</v>
      </c>
      <c r="E57" s="27">
        <f t="shared" si="0"/>
        <v>0</v>
      </c>
      <c r="F57" s="26">
        <v>0</v>
      </c>
      <c r="G57" s="27">
        <f t="shared" si="1"/>
        <v>0</v>
      </c>
      <c r="H57" s="26">
        <f t="shared" si="3"/>
        <v>0</v>
      </c>
      <c r="I57" s="26">
        <f t="shared" si="2"/>
        <v>0</v>
      </c>
    </row>
    <row r="58" spans="1:9" ht="12" customHeight="1" x14ac:dyDescent="0.3">
      <c r="A58" s="23" t="s">
        <v>139</v>
      </c>
      <c r="B58" s="24" t="s">
        <v>140</v>
      </c>
      <c r="C58" s="71" t="s">
        <v>141</v>
      </c>
      <c r="D58" s="26">
        <v>0</v>
      </c>
      <c r="E58" s="27">
        <f t="shared" si="0"/>
        <v>0</v>
      </c>
      <c r="F58" s="26">
        <v>0</v>
      </c>
      <c r="G58" s="27">
        <f t="shared" si="1"/>
        <v>0</v>
      </c>
      <c r="H58" s="26">
        <f t="shared" si="3"/>
        <v>0</v>
      </c>
      <c r="I58" s="26">
        <f t="shared" si="2"/>
        <v>0</v>
      </c>
    </row>
    <row r="59" spans="1:9" ht="12" customHeight="1" x14ac:dyDescent="0.3">
      <c r="A59" s="23" t="s">
        <v>142</v>
      </c>
      <c r="B59" s="24" t="s">
        <v>143</v>
      </c>
      <c r="C59" s="71" t="s">
        <v>144</v>
      </c>
      <c r="D59" s="26">
        <v>0</v>
      </c>
      <c r="E59" s="27">
        <f t="shared" si="0"/>
        <v>0</v>
      </c>
      <c r="F59" s="26">
        <v>0</v>
      </c>
      <c r="G59" s="27">
        <f t="shared" si="1"/>
        <v>0</v>
      </c>
      <c r="H59" s="26">
        <f t="shared" si="3"/>
        <v>0</v>
      </c>
      <c r="I59" s="26">
        <f t="shared" si="2"/>
        <v>0</v>
      </c>
    </row>
    <row r="60" spans="1:9" ht="12" customHeight="1" x14ac:dyDescent="0.3">
      <c r="A60" s="23" t="s">
        <v>145</v>
      </c>
      <c r="B60" s="24" t="s">
        <v>146</v>
      </c>
      <c r="C60" s="71" t="s">
        <v>147</v>
      </c>
      <c r="D60" s="26">
        <v>0</v>
      </c>
      <c r="E60" s="27">
        <f t="shared" si="0"/>
        <v>0</v>
      </c>
      <c r="F60" s="26">
        <v>0</v>
      </c>
      <c r="G60" s="27">
        <f t="shared" si="1"/>
        <v>0</v>
      </c>
      <c r="H60" s="26">
        <f t="shared" si="3"/>
        <v>0</v>
      </c>
      <c r="I60" s="26">
        <f t="shared" si="2"/>
        <v>0</v>
      </c>
    </row>
    <row r="61" spans="1:9" ht="12" customHeight="1" x14ac:dyDescent="0.3">
      <c r="A61" s="23" t="s">
        <v>148</v>
      </c>
      <c r="B61" s="24" t="s">
        <v>149</v>
      </c>
      <c r="C61" s="71" t="s">
        <v>150</v>
      </c>
      <c r="D61" s="26">
        <v>0</v>
      </c>
      <c r="E61" s="27">
        <f t="shared" si="0"/>
        <v>0</v>
      </c>
      <c r="F61" s="26">
        <v>0</v>
      </c>
      <c r="G61" s="27">
        <f t="shared" si="1"/>
        <v>0</v>
      </c>
      <c r="H61" s="26">
        <f t="shared" si="3"/>
        <v>0</v>
      </c>
      <c r="I61" s="26">
        <f t="shared" si="2"/>
        <v>0</v>
      </c>
    </row>
    <row r="62" spans="1:9" ht="12" customHeight="1" x14ac:dyDescent="0.3">
      <c r="A62" s="23" t="s">
        <v>151</v>
      </c>
      <c r="B62" s="24" t="s">
        <v>152</v>
      </c>
      <c r="C62" s="71" t="s">
        <v>153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30" t="s">
        <v>154</v>
      </c>
      <c r="B63" s="31" t="s">
        <v>155</v>
      </c>
      <c r="C63" s="72" t="s">
        <v>156</v>
      </c>
      <c r="D63" s="33">
        <v>0</v>
      </c>
      <c r="E63" s="34">
        <f t="shared" si="0"/>
        <v>0</v>
      </c>
      <c r="F63" s="33">
        <v>0</v>
      </c>
      <c r="G63" s="34">
        <f t="shared" si="1"/>
        <v>0</v>
      </c>
      <c r="H63" s="33">
        <f t="shared" si="3"/>
        <v>0</v>
      </c>
      <c r="I63" s="33">
        <f t="shared" si="2"/>
        <v>0</v>
      </c>
    </row>
    <row r="64" spans="1:9" ht="12" customHeight="1" x14ac:dyDescent="0.3">
      <c r="A64" s="35"/>
      <c r="C64" s="36"/>
      <c r="D64" s="27"/>
      <c r="E64" s="27"/>
      <c r="F64" s="27"/>
      <c r="G64" s="27"/>
      <c r="H64" s="27"/>
      <c r="I64" s="27"/>
    </row>
    <row r="65" spans="1:9" ht="12" customHeight="1" x14ac:dyDescent="0.3">
      <c r="A65" s="37" t="str">
        <f>D3</f>
        <v>FUNDING SOURCE:  Wake Electric Membership Corp-Wake Electric Round-Up</v>
      </c>
      <c r="B65"/>
      <c r="C65"/>
      <c r="D65" s="38"/>
      <c r="E65" s="38"/>
      <c r="F65" s="38"/>
      <c r="G65" s="38"/>
      <c r="H65" s="38"/>
      <c r="I65" s="38"/>
    </row>
    <row r="66" spans="1:9" ht="12" customHeight="1" x14ac:dyDescent="0.3">
      <c r="A66" s="39"/>
      <c r="B66"/>
      <c r="C66"/>
      <c r="D66" s="38"/>
      <c r="E66" s="38"/>
      <c r="F66" s="38"/>
      <c r="G66" s="38"/>
      <c r="H66" s="38"/>
      <c r="I66" s="38"/>
    </row>
    <row r="67" spans="1:9" ht="39.75" customHeight="1" x14ac:dyDescent="0.3">
      <c r="A67" s="40"/>
      <c r="B67" s="11"/>
      <c r="C67" s="12"/>
      <c r="D67" s="41" t="s">
        <v>157</v>
      </c>
      <c r="E67" s="42"/>
      <c r="F67" s="42" t="s">
        <v>9</v>
      </c>
      <c r="G67" s="42"/>
      <c r="H67" s="42" t="s">
        <v>10</v>
      </c>
      <c r="I67" s="42"/>
    </row>
    <row r="68" spans="1:9" ht="12" customHeight="1" x14ac:dyDescent="0.3">
      <c r="A68" s="18"/>
      <c r="B68" s="43" t="s">
        <v>12</v>
      </c>
      <c r="C68" s="44"/>
      <c r="D68" s="45" t="s">
        <v>14</v>
      </c>
      <c r="E68" s="46" t="s">
        <v>15</v>
      </c>
      <c r="F68" s="20" t="s">
        <v>14</v>
      </c>
      <c r="G68" s="47" t="s">
        <v>15</v>
      </c>
      <c r="H68" s="45" t="s">
        <v>14</v>
      </c>
      <c r="I68" s="48" t="s">
        <v>15</v>
      </c>
    </row>
    <row r="69" spans="1:9" ht="12" customHeight="1" x14ac:dyDescent="0.3">
      <c r="A69" s="49">
        <v>48</v>
      </c>
      <c r="B69" s="50" t="s">
        <v>158</v>
      </c>
      <c r="C69" s="25" t="s">
        <v>159</v>
      </c>
      <c r="D69" s="51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9">
        <v>49</v>
      </c>
      <c r="B70" s="50" t="s">
        <v>160</v>
      </c>
      <c r="C70" s="29" t="s">
        <v>161</v>
      </c>
      <c r="D70" s="51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9">
        <v>50</v>
      </c>
      <c r="B71" s="50" t="s">
        <v>162</v>
      </c>
      <c r="C71" s="29" t="s">
        <v>163</v>
      </c>
      <c r="D71" s="51">
        <v>0</v>
      </c>
      <c r="E71" s="27">
        <f t="shared" si="4"/>
        <v>0</v>
      </c>
      <c r="F71" s="26">
        <v>0</v>
      </c>
      <c r="G71" s="27">
        <f t="shared" si="5"/>
        <v>0</v>
      </c>
      <c r="H71" s="26">
        <f t="shared" si="6"/>
        <v>0</v>
      </c>
      <c r="I71" s="26">
        <f t="shared" si="7"/>
        <v>0</v>
      </c>
    </row>
    <row r="72" spans="1:9" ht="12" customHeight="1" x14ac:dyDescent="0.3">
      <c r="A72" s="49">
        <v>51</v>
      </c>
      <c r="B72" s="50" t="s">
        <v>164</v>
      </c>
      <c r="C72" s="29" t="s">
        <v>165</v>
      </c>
      <c r="D72" s="51">
        <v>5700</v>
      </c>
      <c r="E72" s="27">
        <f t="shared" si="4"/>
        <v>5700</v>
      </c>
      <c r="F72" s="26">
        <v>0</v>
      </c>
      <c r="G72" s="27">
        <f t="shared" si="5"/>
        <v>0</v>
      </c>
      <c r="H72" s="26">
        <f t="shared" si="6"/>
        <v>5700</v>
      </c>
      <c r="I72" s="26">
        <f t="shared" si="7"/>
        <v>5700</v>
      </c>
    </row>
    <row r="73" spans="1:9" ht="12" customHeight="1" x14ac:dyDescent="0.3">
      <c r="A73" s="49">
        <v>52</v>
      </c>
      <c r="B73" s="50" t="s">
        <v>166</v>
      </c>
      <c r="C73" s="29" t="s">
        <v>167</v>
      </c>
      <c r="D73" s="51">
        <v>0</v>
      </c>
      <c r="E73" s="27">
        <f t="shared" si="4"/>
        <v>0</v>
      </c>
      <c r="F73" s="26">
        <v>0</v>
      </c>
      <c r="G73" s="27">
        <f t="shared" si="5"/>
        <v>0</v>
      </c>
      <c r="H73" s="26">
        <f t="shared" si="6"/>
        <v>0</v>
      </c>
      <c r="I73" s="26">
        <f t="shared" si="7"/>
        <v>0</v>
      </c>
    </row>
    <row r="74" spans="1:9" ht="12" customHeight="1" x14ac:dyDescent="0.3">
      <c r="A74" s="49">
        <v>53</v>
      </c>
      <c r="B74" s="50" t="s">
        <v>168</v>
      </c>
      <c r="C74" s="29" t="s">
        <v>169</v>
      </c>
      <c r="D74" s="51">
        <v>0</v>
      </c>
      <c r="E74" s="27">
        <f t="shared" si="4"/>
        <v>0</v>
      </c>
      <c r="F74" s="26">
        <v>0</v>
      </c>
      <c r="G74" s="27">
        <f t="shared" si="5"/>
        <v>0</v>
      </c>
      <c r="H74" s="26">
        <f t="shared" si="6"/>
        <v>0</v>
      </c>
      <c r="I74" s="26">
        <f t="shared" si="7"/>
        <v>0</v>
      </c>
    </row>
    <row r="75" spans="1:9" ht="12" customHeight="1" x14ac:dyDescent="0.3">
      <c r="A75" s="49">
        <v>54</v>
      </c>
      <c r="B75" s="50" t="s">
        <v>170</v>
      </c>
      <c r="C75" s="29" t="s">
        <v>171</v>
      </c>
      <c r="D75" s="51">
        <v>0</v>
      </c>
      <c r="E75" s="27">
        <f t="shared" si="4"/>
        <v>0</v>
      </c>
      <c r="F75" s="26">
        <v>0</v>
      </c>
      <c r="G75" s="27">
        <f t="shared" si="5"/>
        <v>0</v>
      </c>
      <c r="H75" s="26">
        <f t="shared" si="6"/>
        <v>0</v>
      </c>
      <c r="I75" s="26">
        <f t="shared" si="7"/>
        <v>0</v>
      </c>
    </row>
    <row r="76" spans="1:9" ht="12" customHeight="1" x14ac:dyDescent="0.3">
      <c r="A76" s="49">
        <v>55</v>
      </c>
      <c r="B76" s="50" t="s">
        <v>172</v>
      </c>
      <c r="C76" s="29" t="s">
        <v>173</v>
      </c>
      <c r="D76" s="51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9">
        <v>56</v>
      </c>
      <c r="B77" s="50" t="s">
        <v>174</v>
      </c>
      <c r="C77" s="29" t="s">
        <v>175</v>
      </c>
      <c r="D77" s="51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9">
        <v>57</v>
      </c>
      <c r="B78" s="50" t="s">
        <v>176</v>
      </c>
      <c r="C78" s="29" t="s">
        <v>177</v>
      </c>
      <c r="D78" s="51">
        <v>0</v>
      </c>
      <c r="E78" s="27">
        <f t="shared" si="4"/>
        <v>0</v>
      </c>
      <c r="F78" s="26">
        <v>0</v>
      </c>
      <c r="G78" s="27">
        <f t="shared" si="5"/>
        <v>0</v>
      </c>
      <c r="H78" s="26">
        <f t="shared" si="6"/>
        <v>0</v>
      </c>
      <c r="I78" s="26">
        <f t="shared" si="7"/>
        <v>0</v>
      </c>
    </row>
    <row r="79" spans="1:9" ht="12" customHeight="1" x14ac:dyDescent="0.3">
      <c r="A79" s="49">
        <v>58</v>
      </c>
      <c r="B79" s="50" t="s">
        <v>178</v>
      </c>
      <c r="C79" s="29" t="s">
        <v>179</v>
      </c>
      <c r="D79" s="51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9">
        <v>59</v>
      </c>
      <c r="B80" s="50" t="s">
        <v>180</v>
      </c>
      <c r="C80" s="29" t="s">
        <v>181</v>
      </c>
      <c r="D80" s="51">
        <v>0</v>
      </c>
      <c r="E80" s="27">
        <f t="shared" si="4"/>
        <v>0</v>
      </c>
      <c r="F80" s="26">
        <v>0</v>
      </c>
      <c r="G80" s="27">
        <f t="shared" si="5"/>
        <v>0</v>
      </c>
      <c r="H80" s="26">
        <f t="shared" si="6"/>
        <v>0</v>
      </c>
      <c r="I80" s="26">
        <f t="shared" si="7"/>
        <v>0</v>
      </c>
    </row>
    <row r="81" spans="1:9" ht="12" customHeight="1" x14ac:dyDescent="0.3">
      <c r="A81" s="49">
        <v>60</v>
      </c>
      <c r="B81" s="50" t="s">
        <v>182</v>
      </c>
      <c r="C81" s="29" t="s">
        <v>183</v>
      </c>
      <c r="D81" s="51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9">
        <v>61</v>
      </c>
      <c r="B82" s="50" t="s">
        <v>184</v>
      </c>
      <c r="C82" s="29" t="s">
        <v>185</v>
      </c>
      <c r="D82" s="51">
        <v>0</v>
      </c>
      <c r="E82" s="27">
        <f t="shared" si="4"/>
        <v>0</v>
      </c>
      <c r="F82" s="26">
        <v>0</v>
      </c>
      <c r="G82" s="27">
        <f t="shared" si="5"/>
        <v>0</v>
      </c>
      <c r="H82" s="26">
        <f t="shared" si="6"/>
        <v>0</v>
      </c>
      <c r="I82" s="26">
        <f t="shared" si="7"/>
        <v>0</v>
      </c>
    </row>
    <row r="83" spans="1:9" ht="12" customHeight="1" x14ac:dyDescent="0.3">
      <c r="A83" s="49">
        <v>62</v>
      </c>
      <c r="B83" s="50" t="s">
        <v>186</v>
      </c>
      <c r="C83" s="29" t="s">
        <v>187</v>
      </c>
      <c r="D83" s="51">
        <v>0</v>
      </c>
      <c r="E83" s="27">
        <f t="shared" si="4"/>
        <v>0</v>
      </c>
      <c r="F83" s="26">
        <v>0</v>
      </c>
      <c r="G83" s="27">
        <f t="shared" si="5"/>
        <v>0</v>
      </c>
      <c r="H83" s="26">
        <f t="shared" si="6"/>
        <v>0</v>
      </c>
      <c r="I83" s="26">
        <f t="shared" si="7"/>
        <v>0</v>
      </c>
    </row>
    <row r="84" spans="1:9" ht="12" customHeight="1" x14ac:dyDescent="0.3">
      <c r="A84" s="49">
        <v>63</v>
      </c>
      <c r="B84" s="50" t="s">
        <v>188</v>
      </c>
      <c r="C84" s="29" t="s">
        <v>189</v>
      </c>
      <c r="D84" s="51">
        <v>0</v>
      </c>
      <c r="E84" s="27">
        <f t="shared" si="4"/>
        <v>0</v>
      </c>
      <c r="F84" s="26">
        <v>0</v>
      </c>
      <c r="G84" s="27">
        <f t="shared" si="5"/>
        <v>0</v>
      </c>
      <c r="H84" s="26">
        <f t="shared" si="6"/>
        <v>0</v>
      </c>
      <c r="I84" s="26">
        <f t="shared" si="7"/>
        <v>0</v>
      </c>
    </row>
    <row r="85" spans="1:9" ht="12" customHeight="1" x14ac:dyDescent="0.3">
      <c r="A85" s="49">
        <v>64</v>
      </c>
      <c r="B85" s="50" t="s">
        <v>190</v>
      </c>
      <c r="C85" s="29" t="s">
        <v>191</v>
      </c>
      <c r="D85" s="51">
        <v>5429.24</v>
      </c>
      <c r="E85" s="27">
        <f t="shared" si="4"/>
        <v>5429.24</v>
      </c>
      <c r="F85" s="26">
        <v>0</v>
      </c>
      <c r="G85" s="27">
        <f t="shared" si="5"/>
        <v>0</v>
      </c>
      <c r="H85" s="26">
        <f t="shared" si="6"/>
        <v>5429.24</v>
      </c>
      <c r="I85" s="26">
        <f t="shared" si="7"/>
        <v>5429.24</v>
      </c>
    </row>
    <row r="86" spans="1:9" ht="12" customHeight="1" x14ac:dyDescent="0.3">
      <c r="A86" s="49">
        <v>65</v>
      </c>
      <c r="B86" s="50" t="s">
        <v>192</v>
      </c>
      <c r="C86" s="29" t="s">
        <v>193</v>
      </c>
      <c r="D86" s="51">
        <v>0</v>
      </c>
      <c r="E86" s="27">
        <f t="shared" si="4"/>
        <v>0</v>
      </c>
      <c r="F86" s="26">
        <v>0</v>
      </c>
      <c r="G86" s="27">
        <f t="shared" si="5"/>
        <v>0</v>
      </c>
      <c r="H86" s="26">
        <f t="shared" si="6"/>
        <v>0</v>
      </c>
      <c r="I86" s="26">
        <f t="shared" si="7"/>
        <v>0</v>
      </c>
    </row>
    <row r="87" spans="1:9" ht="12" customHeight="1" x14ac:dyDescent="0.3">
      <c r="A87" s="49">
        <v>66</v>
      </c>
      <c r="B87" s="50" t="s">
        <v>194</v>
      </c>
      <c r="C87" s="29" t="s">
        <v>195</v>
      </c>
      <c r="D87" s="51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9">
        <v>67</v>
      </c>
      <c r="B88" s="50" t="s">
        <v>196</v>
      </c>
      <c r="C88" s="29" t="s">
        <v>197</v>
      </c>
      <c r="D88" s="51">
        <v>0</v>
      </c>
      <c r="E88" s="27">
        <f t="shared" si="4"/>
        <v>0</v>
      </c>
      <c r="F88" s="26">
        <v>0</v>
      </c>
      <c r="G88" s="27">
        <f t="shared" si="5"/>
        <v>0</v>
      </c>
      <c r="H88" s="26">
        <f t="shared" si="6"/>
        <v>0</v>
      </c>
      <c r="I88" s="26">
        <f t="shared" si="7"/>
        <v>0</v>
      </c>
    </row>
    <row r="89" spans="1:9" ht="12" customHeight="1" x14ac:dyDescent="0.3">
      <c r="A89" s="49">
        <v>68</v>
      </c>
      <c r="B89" s="50" t="s">
        <v>198</v>
      </c>
      <c r="C89" s="29" t="s">
        <v>199</v>
      </c>
      <c r="D89" s="51">
        <v>0</v>
      </c>
      <c r="E89" s="27">
        <f t="shared" si="4"/>
        <v>0</v>
      </c>
      <c r="F89" s="26">
        <v>0</v>
      </c>
      <c r="G89" s="27">
        <f t="shared" si="5"/>
        <v>0</v>
      </c>
      <c r="H89" s="26">
        <f t="shared" si="6"/>
        <v>0</v>
      </c>
      <c r="I89" s="26">
        <f t="shared" si="7"/>
        <v>0</v>
      </c>
    </row>
    <row r="90" spans="1:9" ht="12" customHeight="1" x14ac:dyDescent="0.3">
      <c r="A90" s="49">
        <v>69</v>
      </c>
      <c r="B90" s="50" t="s">
        <v>200</v>
      </c>
      <c r="C90" s="29" t="s">
        <v>201</v>
      </c>
      <c r="D90" s="51">
        <v>0</v>
      </c>
      <c r="E90" s="27">
        <f t="shared" si="4"/>
        <v>0</v>
      </c>
      <c r="F90" s="26">
        <v>0</v>
      </c>
      <c r="G90" s="27">
        <f t="shared" si="5"/>
        <v>0</v>
      </c>
      <c r="H90" s="26">
        <f t="shared" si="6"/>
        <v>0</v>
      </c>
      <c r="I90" s="26">
        <f t="shared" si="7"/>
        <v>0</v>
      </c>
    </row>
    <row r="91" spans="1:9" ht="12" customHeight="1" x14ac:dyDescent="0.3">
      <c r="A91" s="49">
        <v>70</v>
      </c>
      <c r="B91" s="50" t="s">
        <v>202</v>
      </c>
      <c r="C91" s="29" t="s">
        <v>203</v>
      </c>
      <c r="D91" s="51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9">
        <v>71</v>
      </c>
      <c r="B92" s="50" t="s">
        <v>204</v>
      </c>
      <c r="C92" s="29" t="s">
        <v>205</v>
      </c>
      <c r="D92" s="51">
        <v>0</v>
      </c>
      <c r="E92" s="27">
        <f t="shared" si="4"/>
        <v>0</v>
      </c>
      <c r="F92" s="26">
        <v>0</v>
      </c>
      <c r="G92" s="27">
        <f t="shared" si="5"/>
        <v>0</v>
      </c>
      <c r="H92" s="26">
        <f t="shared" si="6"/>
        <v>0</v>
      </c>
      <c r="I92" s="26">
        <f t="shared" si="7"/>
        <v>0</v>
      </c>
    </row>
    <row r="93" spans="1:9" ht="12" customHeight="1" x14ac:dyDescent="0.3">
      <c r="A93" s="49">
        <v>72</v>
      </c>
      <c r="B93" s="50" t="s">
        <v>206</v>
      </c>
      <c r="C93" s="29" t="s">
        <v>207</v>
      </c>
      <c r="D93" s="51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9">
        <v>73</v>
      </c>
      <c r="B94" s="50" t="s">
        <v>208</v>
      </c>
      <c r="C94" s="29" t="s">
        <v>209</v>
      </c>
      <c r="D94" s="51">
        <v>0</v>
      </c>
      <c r="E94" s="27">
        <f t="shared" si="4"/>
        <v>0</v>
      </c>
      <c r="F94" s="26">
        <v>0</v>
      </c>
      <c r="G94" s="27">
        <f t="shared" si="5"/>
        <v>0</v>
      </c>
      <c r="H94" s="26">
        <f t="shared" si="6"/>
        <v>0</v>
      </c>
      <c r="I94" s="26">
        <f t="shared" si="7"/>
        <v>0</v>
      </c>
    </row>
    <row r="95" spans="1:9" ht="12" customHeight="1" x14ac:dyDescent="0.3">
      <c r="A95" s="49">
        <v>74</v>
      </c>
      <c r="B95" s="50" t="s">
        <v>210</v>
      </c>
      <c r="C95" s="29" t="s">
        <v>211</v>
      </c>
      <c r="D95" s="51">
        <v>0</v>
      </c>
      <c r="E95" s="27">
        <f t="shared" si="4"/>
        <v>0</v>
      </c>
      <c r="F95" s="26">
        <v>0</v>
      </c>
      <c r="G95" s="27">
        <f t="shared" si="5"/>
        <v>0</v>
      </c>
      <c r="H95" s="26">
        <f t="shared" si="6"/>
        <v>0</v>
      </c>
      <c r="I95" s="26">
        <f t="shared" si="7"/>
        <v>0</v>
      </c>
    </row>
    <row r="96" spans="1:9" ht="12" customHeight="1" x14ac:dyDescent="0.3">
      <c r="A96" s="49">
        <v>75</v>
      </c>
      <c r="B96" s="50" t="s">
        <v>212</v>
      </c>
      <c r="C96" s="29" t="s">
        <v>213</v>
      </c>
      <c r="D96" s="51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9">
        <v>76</v>
      </c>
      <c r="B97" s="50" t="s">
        <v>214</v>
      </c>
      <c r="C97" s="29" t="s">
        <v>215</v>
      </c>
      <c r="D97" s="51">
        <v>0</v>
      </c>
      <c r="E97" s="27">
        <f t="shared" si="4"/>
        <v>0</v>
      </c>
      <c r="F97" s="26">
        <v>0</v>
      </c>
      <c r="G97" s="27">
        <f t="shared" si="5"/>
        <v>0</v>
      </c>
      <c r="H97" s="26">
        <f t="shared" si="6"/>
        <v>0</v>
      </c>
      <c r="I97" s="26">
        <f t="shared" si="7"/>
        <v>0</v>
      </c>
    </row>
    <row r="98" spans="1:9" ht="12" customHeight="1" x14ac:dyDescent="0.3">
      <c r="A98" s="49">
        <v>77</v>
      </c>
      <c r="B98" s="50" t="s">
        <v>216</v>
      </c>
      <c r="C98" s="29" t="s">
        <v>217</v>
      </c>
      <c r="D98" s="51">
        <v>0</v>
      </c>
      <c r="E98" s="27">
        <f t="shared" si="4"/>
        <v>0</v>
      </c>
      <c r="F98" s="26">
        <v>0</v>
      </c>
      <c r="G98" s="27">
        <f t="shared" si="5"/>
        <v>0</v>
      </c>
      <c r="H98" s="26">
        <f t="shared" si="6"/>
        <v>0</v>
      </c>
      <c r="I98" s="26">
        <f t="shared" si="7"/>
        <v>0</v>
      </c>
    </row>
    <row r="99" spans="1:9" ht="12" customHeight="1" x14ac:dyDescent="0.3">
      <c r="A99" s="49">
        <v>78</v>
      </c>
      <c r="B99" s="50" t="s">
        <v>218</v>
      </c>
      <c r="C99" s="29" t="s">
        <v>219</v>
      </c>
      <c r="D99" s="51">
        <v>0</v>
      </c>
      <c r="E99" s="27">
        <f t="shared" si="4"/>
        <v>0</v>
      </c>
      <c r="F99" s="26">
        <v>0</v>
      </c>
      <c r="G99" s="27">
        <f t="shared" si="5"/>
        <v>0</v>
      </c>
      <c r="H99" s="26">
        <f t="shared" si="6"/>
        <v>0</v>
      </c>
      <c r="I99" s="26">
        <f t="shared" si="7"/>
        <v>0</v>
      </c>
    </row>
    <row r="100" spans="1:9" ht="12" customHeight="1" x14ac:dyDescent="0.3">
      <c r="A100" s="49">
        <v>79</v>
      </c>
      <c r="B100" s="50" t="s">
        <v>220</v>
      </c>
      <c r="C100" s="29" t="s">
        <v>221</v>
      </c>
      <c r="D100" s="51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9">
        <v>80</v>
      </c>
      <c r="B101" s="50" t="s">
        <v>222</v>
      </c>
      <c r="C101" s="29" t="s">
        <v>223</v>
      </c>
      <c r="D101" s="51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9">
        <v>81</v>
      </c>
      <c r="B102" s="50" t="s">
        <v>224</v>
      </c>
      <c r="C102" s="29" t="s">
        <v>225</v>
      </c>
      <c r="D102" s="51">
        <v>0</v>
      </c>
      <c r="E102" s="27">
        <f t="shared" si="4"/>
        <v>0</v>
      </c>
      <c r="F102" s="26">
        <v>0</v>
      </c>
      <c r="G102" s="27">
        <f t="shared" si="5"/>
        <v>0</v>
      </c>
      <c r="H102" s="26">
        <f t="shared" si="6"/>
        <v>0</v>
      </c>
      <c r="I102" s="26">
        <f t="shared" si="7"/>
        <v>0</v>
      </c>
    </row>
    <row r="103" spans="1:9" ht="12" customHeight="1" x14ac:dyDescent="0.3">
      <c r="A103" s="49">
        <v>82</v>
      </c>
      <c r="B103" s="50" t="s">
        <v>226</v>
      </c>
      <c r="C103" s="29" t="s">
        <v>227</v>
      </c>
      <c r="D103" s="51">
        <v>0</v>
      </c>
      <c r="E103" s="27">
        <f t="shared" si="4"/>
        <v>0</v>
      </c>
      <c r="F103" s="26">
        <v>0</v>
      </c>
      <c r="G103" s="27">
        <f t="shared" si="5"/>
        <v>0</v>
      </c>
      <c r="H103" s="26">
        <f t="shared" si="6"/>
        <v>0</v>
      </c>
      <c r="I103" s="26">
        <f t="shared" si="7"/>
        <v>0</v>
      </c>
    </row>
    <row r="104" spans="1:9" ht="12" customHeight="1" x14ac:dyDescent="0.3">
      <c r="A104" s="49">
        <v>83</v>
      </c>
      <c r="B104" s="50" t="s">
        <v>228</v>
      </c>
      <c r="C104" s="29" t="s">
        <v>229</v>
      </c>
      <c r="D104" s="51">
        <v>0</v>
      </c>
      <c r="E104" s="27">
        <f t="shared" si="4"/>
        <v>0</v>
      </c>
      <c r="F104" s="26">
        <v>0</v>
      </c>
      <c r="G104" s="27">
        <f t="shared" si="5"/>
        <v>0</v>
      </c>
      <c r="H104" s="26">
        <f t="shared" si="6"/>
        <v>0</v>
      </c>
      <c r="I104" s="26">
        <f t="shared" si="7"/>
        <v>0</v>
      </c>
    </row>
    <row r="105" spans="1:9" ht="12" customHeight="1" x14ac:dyDescent="0.3">
      <c r="A105" s="49">
        <v>84</v>
      </c>
      <c r="B105" s="50" t="s">
        <v>230</v>
      </c>
      <c r="C105" s="29" t="s">
        <v>231</v>
      </c>
      <c r="D105" s="51">
        <v>0</v>
      </c>
      <c r="E105" s="27">
        <f t="shared" si="4"/>
        <v>0</v>
      </c>
      <c r="F105" s="26">
        <v>0</v>
      </c>
      <c r="G105" s="27">
        <f t="shared" si="5"/>
        <v>0</v>
      </c>
      <c r="H105" s="26">
        <f t="shared" si="6"/>
        <v>0</v>
      </c>
      <c r="I105" s="26">
        <f t="shared" si="7"/>
        <v>0</v>
      </c>
    </row>
    <row r="106" spans="1:9" ht="12" customHeight="1" x14ac:dyDescent="0.3">
      <c r="A106" s="49">
        <v>85</v>
      </c>
      <c r="B106" s="50" t="s">
        <v>232</v>
      </c>
      <c r="C106" s="29" t="s">
        <v>233</v>
      </c>
      <c r="D106" s="51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9">
        <v>86</v>
      </c>
      <c r="B107" s="50" t="s">
        <v>234</v>
      </c>
      <c r="C107" s="29" t="s">
        <v>235</v>
      </c>
      <c r="D107" s="51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9">
        <v>87</v>
      </c>
      <c r="B108" s="50" t="s">
        <v>236</v>
      </c>
      <c r="C108" s="29" t="s">
        <v>237</v>
      </c>
      <c r="D108" s="51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9">
        <v>88</v>
      </c>
      <c r="B109" s="50" t="s">
        <v>238</v>
      </c>
      <c r="C109" s="29" t="s">
        <v>239</v>
      </c>
      <c r="D109" s="51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9">
        <v>89</v>
      </c>
      <c r="B110" s="50" t="s">
        <v>240</v>
      </c>
      <c r="C110" s="29" t="s">
        <v>241</v>
      </c>
      <c r="D110" s="51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9">
        <v>90</v>
      </c>
      <c r="B111" s="50" t="s">
        <v>242</v>
      </c>
      <c r="C111" s="29" t="s">
        <v>243</v>
      </c>
      <c r="D111" s="51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9">
        <v>91</v>
      </c>
      <c r="B112" s="50" t="s">
        <v>244</v>
      </c>
      <c r="C112" s="29" t="s">
        <v>245</v>
      </c>
      <c r="D112" s="51">
        <v>3800</v>
      </c>
      <c r="E112" s="27">
        <f t="shared" si="4"/>
        <v>3800</v>
      </c>
      <c r="F112" s="26">
        <v>0</v>
      </c>
      <c r="G112" s="27">
        <f t="shared" si="5"/>
        <v>0</v>
      </c>
      <c r="H112" s="26">
        <f t="shared" si="6"/>
        <v>3800</v>
      </c>
      <c r="I112" s="26">
        <f t="shared" si="7"/>
        <v>3800</v>
      </c>
    </row>
    <row r="113" spans="1:12" ht="12" customHeight="1" x14ac:dyDescent="0.3">
      <c r="A113" s="49">
        <v>92</v>
      </c>
      <c r="B113" s="50" t="s">
        <v>246</v>
      </c>
      <c r="C113" s="29" t="s">
        <v>247</v>
      </c>
      <c r="D113" s="51">
        <v>5441.43</v>
      </c>
      <c r="E113" s="27">
        <f t="shared" si="4"/>
        <v>5441.43</v>
      </c>
      <c r="F113" s="26">
        <v>0</v>
      </c>
      <c r="G113" s="27">
        <f t="shared" si="5"/>
        <v>0</v>
      </c>
      <c r="H113" s="26">
        <f t="shared" si="6"/>
        <v>5441.43</v>
      </c>
      <c r="I113" s="26">
        <f t="shared" si="7"/>
        <v>5441.43</v>
      </c>
    </row>
    <row r="114" spans="1:12" ht="12" customHeight="1" x14ac:dyDescent="0.3">
      <c r="A114" s="49">
        <v>93</v>
      </c>
      <c r="B114" s="50" t="s">
        <v>248</v>
      </c>
      <c r="C114" s="29" t="s">
        <v>249</v>
      </c>
      <c r="D114" s="51">
        <v>0</v>
      </c>
      <c r="E114" s="27">
        <f t="shared" si="4"/>
        <v>0</v>
      </c>
      <c r="F114" s="26">
        <v>0</v>
      </c>
      <c r="G114" s="27">
        <f t="shared" si="5"/>
        <v>0</v>
      </c>
      <c r="H114" s="26">
        <f t="shared" si="6"/>
        <v>0</v>
      </c>
      <c r="I114" s="26">
        <f t="shared" si="7"/>
        <v>0</v>
      </c>
    </row>
    <row r="115" spans="1:12" ht="12" customHeight="1" x14ac:dyDescent="0.3">
      <c r="A115" s="49">
        <v>94</v>
      </c>
      <c r="B115" s="50" t="s">
        <v>250</v>
      </c>
      <c r="C115" s="29" t="s">
        <v>251</v>
      </c>
      <c r="D115" s="51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12" ht="12" customHeight="1" x14ac:dyDescent="0.3">
      <c r="A116" s="49">
        <v>95</v>
      </c>
      <c r="B116" s="50" t="s">
        <v>252</v>
      </c>
      <c r="C116" s="29" t="s">
        <v>253</v>
      </c>
      <c r="D116" s="51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12" ht="12" customHeight="1" x14ac:dyDescent="0.3">
      <c r="A117" s="49">
        <v>96</v>
      </c>
      <c r="B117" s="50" t="s">
        <v>254</v>
      </c>
      <c r="C117" s="29" t="s">
        <v>255</v>
      </c>
      <c r="D117" s="51">
        <v>0</v>
      </c>
      <c r="E117" s="27">
        <f t="shared" si="4"/>
        <v>0</v>
      </c>
      <c r="F117" s="26">
        <v>0</v>
      </c>
      <c r="G117" s="27">
        <f t="shared" si="5"/>
        <v>0</v>
      </c>
      <c r="H117" s="26">
        <f t="shared" si="6"/>
        <v>0</v>
      </c>
      <c r="I117" s="26">
        <f t="shared" si="7"/>
        <v>0</v>
      </c>
    </row>
    <row r="118" spans="1:12" ht="12" customHeight="1" x14ac:dyDescent="0.3">
      <c r="A118" s="49">
        <v>97</v>
      </c>
      <c r="B118" s="50" t="s">
        <v>256</v>
      </c>
      <c r="C118" s="29" t="s">
        <v>257</v>
      </c>
      <c r="D118" s="51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12" ht="12" customHeight="1" x14ac:dyDescent="0.3">
      <c r="A119" s="49">
        <v>98</v>
      </c>
      <c r="B119" s="50" t="s">
        <v>258</v>
      </c>
      <c r="C119" s="29" t="s">
        <v>259</v>
      </c>
      <c r="D119" s="51">
        <v>0</v>
      </c>
      <c r="E119" s="27">
        <f t="shared" si="4"/>
        <v>0</v>
      </c>
      <c r="F119" s="26">
        <v>0</v>
      </c>
      <c r="G119" s="27">
        <f t="shared" si="5"/>
        <v>0</v>
      </c>
      <c r="H119" s="26">
        <f t="shared" si="6"/>
        <v>0</v>
      </c>
      <c r="I119" s="26">
        <f t="shared" si="7"/>
        <v>0</v>
      </c>
    </row>
    <row r="120" spans="1:12" ht="12" customHeight="1" x14ac:dyDescent="0.3">
      <c r="A120" s="49">
        <v>99</v>
      </c>
      <c r="B120" s="50" t="s">
        <v>260</v>
      </c>
      <c r="C120" s="29" t="s">
        <v>261</v>
      </c>
      <c r="D120" s="51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12" ht="12" customHeight="1" x14ac:dyDescent="0.3">
      <c r="A121" s="49">
        <v>100</v>
      </c>
      <c r="B121" s="50" t="s">
        <v>262</v>
      </c>
      <c r="C121" s="32" t="s">
        <v>263</v>
      </c>
      <c r="D121" s="51">
        <v>0</v>
      </c>
      <c r="E121" s="27">
        <f t="shared" si="4"/>
        <v>0</v>
      </c>
      <c r="F121" s="26">
        <v>0</v>
      </c>
      <c r="G121" s="27">
        <f t="shared" si="5"/>
        <v>0</v>
      </c>
      <c r="H121" s="26">
        <f t="shared" si="6"/>
        <v>0</v>
      </c>
      <c r="I121" s="26">
        <f t="shared" si="7"/>
        <v>0</v>
      </c>
    </row>
    <row r="122" spans="1:12" ht="12" customHeight="1" thickBot="1" x14ac:dyDescent="0.35">
      <c r="A122" s="52"/>
      <c r="B122" s="53" t="s">
        <v>15</v>
      </c>
      <c r="C122" s="53"/>
      <c r="D122" s="54">
        <f t="shared" ref="D122:I122" si="8">SUM(D17:D121)</f>
        <v>38791.17</v>
      </c>
      <c r="E122" s="54">
        <f t="shared" si="8"/>
        <v>38791.17</v>
      </c>
      <c r="F122" s="54">
        <f t="shared" si="8"/>
        <v>0</v>
      </c>
      <c r="G122" s="54">
        <f t="shared" si="8"/>
        <v>0</v>
      </c>
      <c r="H122" s="54">
        <f t="shared" si="8"/>
        <v>38791.17</v>
      </c>
      <c r="I122" s="55">
        <f t="shared" si="8"/>
        <v>38791.17</v>
      </c>
    </row>
    <row r="123" spans="1:12" ht="15" thickTop="1" x14ac:dyDescent="0.3">
      <c r="D123" s="56"/>
      <c r="E123" s="56"/>
      <c r="F123" s="57" t="s">
        <v>264</v>
      </c>
      <c r="G123" s="57"/>
      <c r="H123" s="57"/>
      <c r="I123" s="57"/>
    </row>
    <row r="124" spans="1:12" x14ac:dyDescent="0.3">
      <c r="D124" s="56"/>
      <c r="E124" s="56"/>
      <c r="F124" s="57"/>
      <c r="G124" s="57"/>
      <c r="H124" s="57"/>
      <c r="I124" s="57"/>
    </row>
    <row r="125" spans="1:12" x14ac:dyDescent="0.3">
      <c r="D125" s="56"/>
      <c r="E125" s="56"/>
      <c r="F125" s="57"/>
      <c r="G125" s="57"/>
      <c r="H125" s="57"/>
      <c r="I125" s="57"/>
    </row>
    <row r="126" spans="1:12" x14ac:dyDescent="0.3">
      <c r="A126" s="37" t="str">
        <f>D3</f>
        <v>FUNDING SOURCE:  Wake Electric Membership Corp-Wake Electric Round-Up</v>
      </c>
      <c r="D126" s="56"/>
      <c r="E126" s="56"/>
      <c r="F126" s="57"/>
      <c r="G126" s="57"/>
      <c r="H126" s="57"/>
      <c r="I126" s="57"/>
      <c r="L126" s="58" t="s">
        <v>264</v>
      </c>
    </row>
    <row r="127" spans="1:12" x14ac:dyDescent="0.3">
      <c r="D127" s="56"/>
      <c r="E127" s="56"/>
      <c r="F127" s="57"/>
      <c r="G127" s="57"/>
      <c r="H127" s="57"/>
      <c r="I127" s="57"/>
    </row>
    <row r="128" spans="1:12" x14ac:dyDescent="0.3">
      <c r="D128" s="56"/>
      <c r="E128" s="56"/>
      <c r="F128" s="57"/>
      <c r="G128" s="57"/>
      <c r="H128" s="57"/>
      <c r="I128" s="57"/>
    </row>
    <row r="129" spans="1:9" s="60" customFormat="1" ht="13.2" x14ac:dyDescent="0.25">
      <c r="A129" s="59"/>
      <c r="B129" s="8" t="s">
        <v>273</v>
      </c>
      <c r="C129" s="8"/>
      <c r="D129" s="5"/>
      <c r="E129" s="5"/>
      <c r="F129" s="5"/>
      <c r="G129" s="5"/>
      <c r="H129" s="5"/>
      <c r="I129" s="5"/>
    </row>
    <row r="130" spans="1:9" s="1" customFormat="1" ht="13.2" x14ac:dyDescent="0.25">
      <c r="B130" s="8"/>
      <c r="C130" s="61"/>
      <c r="D130" s="62"/>
      <c r="E130" s="62"/>
      <c r="F130" s="63"/>
      <c r="G130" s="63"/>
      <c r="H130" s="64"/>
      <c r="I130" s="63"/>
    </row>
    <row r="131" spans="1:9" s="59" customFormat="1" ht="13.2" x14ac:dyDescent="0.25">
      <c r="B131" s="8" t="s">
        <v>265</v>
      </c>
      <c r="C131" s="8"/>
    </row>
    <row r="132" spans="1:9" s="59" customFormat="1" ht="14.25" customHeight="1" x14ac:dyDescent="0.25">
      <c r="B132" s="8" t="s">
        <v>266</v>
      </c>
      <c r="C132" s="8"/>
    </row>
    <row r="133" spans="1:9" s="59" customFormat="1" ht="14.25" customHeight="1" x14ac:dyDescent="0.25">
      <c r="B133" s="8"/>
      <c r="C133" s="8"/>
    </row>
    <row r="134" spans="1:9" s="60" customFormat="1" ht="13.2" x14ac:dyDescent="0.25">
      <c r="A134" s="8"/>
      <c r="B134" s="8" t="s">
        <v>274</v>
      </c>
      <c r="C134" s="8"/>
      <c r="D134" s="5"/>
      <c r="E134" s="5"/>
      <c r="F134" s="5"/>
      <c r="G134" s="5"/>
      <c r="H134" s="5"/>
      <c r="I134" s="5"/>
    </row>
    <row r="135" spans="1:9" s="60" customFormat="1" ht="13.2" x14ac:dyDescent="0.25">
      <c r="A135" s="8"/>
      <c r="B135" s="8" t="s">
        <v>275</v>
      </c>
      <c r="C135" s="8"/>
      <c r="D135" s="5"/>
      <c r="E135" s="5"/>
      <c r="F135" s="5"/>
      <c r="G135" s="5"/>
      <c r="H135" s="5"/>
      <c r="I135" s="5"/>
    </row>
    <row r="136" spans="1:9" s="60" customFormat="1" ht="13.2" x14ac:dyDescent="0.25">
      <c r="A136" s="59"/>
      <c r="B136" s="59"/>
      <c r="C136" s="59"/>
      <c r="D136" s="65"/>
      <c r="E136" s="65"/>
      <c r="F136" s="65"/>
      <c r="G136" s="65"/>
      <c r="H136" s="65"/>
      <c r="I136" s="65"/>
    </row>
    <row r="137" spans="1:9" s="60" customFormat="1" ht="13.2" x14ac:dyDescent="0.25">
      <c r="A137" s="59"/>
      <c r="B137" s="66" t="s">
        <v>267</v>
      </c>
      <c r="C137" s="66"/>
      <c r="D137" s="67"/>
      <c r="E137" s="67"/>
      <c r="F137" s="65"/>
      <c r="G137" s="65"/>
      <c r="H137" s="65"/>
      <c r="I137" s="65"/>
    </row>
    <row r="138" spans="1:9" s="60" customFormat="1" ht="13.2" x14ac:dyDescent="0.25">
      <c r="A138" s="59"/>
      <c r="B138" s="66" t="s">
        <v>268</v>
      </c>
      <c r="C138" s="66"/>
      <c r="D138" s="67"/>
      <c r="E138" s="67"/>
      <c r="F138" s="65"/>
      <c r="G138" s="65"/>
      <c r="H138" s="65"/>
      <c r="I138" s="65"/>
    </row>
    <row r="139" spans="1:9" s="60" customFormat="1" ht="13.2" x14ac:dyDescent="0.25">
      <c r="A139" s="59"/>
      <c r="B139" s="59"/>
      <c r="C139" s="59"/>
      <c r="D139" s="65"/>
      <c r="E139" s="65"/>
      <c r="F139" s="65"/>
      <c r="G139" s="65"/>
      <c r="H139" s="65"/>
      <c r="I139" s="65"/>
    </row>
    <row r="140" spans="1:9" s="60" customFormat="1" ht="13.2" x14ac:dyDescent="0.25">
      <c r="A140" s="59"/>
      <c r="B140" s="8" t="s">
        <v>269</v>
      </c>
      <c r="C140" s="8"/>
      <c r="D140" s="65"/>
      <c r="E140" s="65"/>
      <c r="F140" s="5" t="s">
        <v>270</v>
      </c>
      <c r="G140" s="65"/>
      <c r="H140" s="65"/>
      <c r="I140" s="65"/>
    </row>
    <row r="141" spans="1:9" x14ac:dyDescent="0.3">
      <c r="D141" s="1"/>
      <c r="E141" s="1"/>
      <c r="I141"/>
    </row>
    <row r="142" spans="1:9" ht="13.5" customHeight="1" x14ac:dyDescent="0.3">
      <c r="B142" s="11"/>
      <c r="C142" s="11"/>
      <c r="D142" s="11"/>
      <c r="E142" s="11"/>
      <c r="F142" s="68">
        <v>45474</v>
      </c>
      <c r="G142" s="68"/>
      <c r="I142"/>
    </row>
    <row r="143" spans="1:9" ht="13.5" customHeight="1" x14ac:dyDescent="0.3">
      <c r="D143" s="1"/>
      <c r="E143" s="1"/>
      <c r="F143" s="1"/>
      <c r="G143" s="1"/>
      <c r="I143"/>
    </row>
  </sheetData>
  <sheetProtection algorithmName="SHA-512" hashValue="Qu47rEf7EQ9YC0nb7KQO2XakmaQ10Ne7RHJAoCW0i4PxQqTEGoDseO/M9fqeA6yomU12c1akthT4QWYdjjkygg==" saltValue="YsZvtLqx9pyus46JsQBh1w==" spinCount="100000" sheet="1" objects="1" scenarios="1"/>
  <mergeCells count="8">
    <mergeCell ref="F142:G142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 1</vt:lpstr>
      <vt:lpstr>Pevious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Kardos, Nichole</dc:creator>
  <cp:lastModifiedBy>Kardos, Nichole</cp:lastModifiedBy>
  <dcterms:created xsi:type="dcterms:W3CDTF">2025-06-03T19:42:59Z</dcterms:created>
  <dcterms:modified xsi:type="dcterms:W3CDTF">2025-06-03T20:25:03Z</dcterms:modified>
</cp:coreProperties>
</file>