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wp5dssfp01p\data\hq\dsshq\shared\groups\plan\FNS_Reports\FNS Cases and Participants from NC FAST\"/>
    </mc:Choice>
  </mc:AlternateContent>
  <xr:revisionPtr revIDLastSave="0" documentId="13_ncr:1_{157E6C9D-90F3-4C70-BCDF-0A2CC6AF8CD2}" xr6:coauthVersionLast="47" xr6:coauthVersionMax="47" xr10:uidLastSave="{00000000-0000-0000-0000-000000000000}"/>
  <bookViews>
    <workbookView xWindow="-120" yWindow="-120" windowWidth="29040" windowHeight="15720" tabRatio="646" xr2:uid="{00000000-000D-0000-FFFF-FFFF00000000}"/>
  </bookViews>
  <sheets>
    <sheet name="Summary (excludes disaster)" sheetId="150" r:id="rId1"/>
    <sheet name="NOTES" sheetId="166" r:id="rId2"/>
    <sheet name="Disaster Counts" sheetId="151" r:id="rId3"/>
    <sheet name="202512" sheetId="249" r:id="rId4"/>
    <sheet name="202511" sheetId="248" r:id="rId5"/>
    <sheet name="202510" sheetId="247" r:id="rId6"/>
    <sheet name="202509" sheetId="246" r:id="rId7"/>
    <sheet name="202508" sheetId="245" r:id="rId8"/>
    <sheet name="202507" sheetId="244" r:id="rId9"/>
    <sheet name="202506" sheetId="243" r:id="rId10"/>
    <sheet name="202505" sheetId="242" r:id="rId11"/>
    <sheet name="202504" sheetId="241" r:id="rId12"/>
    <sheet name="202503" sheetId="240" r:id="rId13"/>
    <sheet name="202502" sheetId="239" r:id="rId14"/>
    <sheet name="202501" sheetId="238" r:id="rId15"/>
    <sheet name="202412" sheetId="237" r:id="rId16"/>
    <sheet name="202411" sheetId="236" r:id="rId17"/>
    <sheet name="202410" sheetId="235" r:id="rId18"/>
    <sheet name="202409" sheetId="234" r:id="rId19"/>
    <sheet name="202408" sheetId="233" r:id="rId20"/>
    <sheet name="202407" sheetId="232" r:id="rId21"/>
    <sheet name="202406" sheetId="231" r:id="rId22"/>
    <sheet name="202405" sheetId="230" r:id="rId23"/>
    <sheet name="202404" sheetId="229" r:id="rId24"/>
    <sheet name="202403" sheetId="228" r:id="rId25"/>
    <sheet name="202402" sheetId="227" r:id="rId26"/>
    <sheet name="202401" sheetId="226" r:id="rId27"/>
    <sheet name="202312" sheetId="225" r:id="rId28"/>
    <sheet name="202311" sheetId="224" r:id="rId29"/>
    <sheet name="202310" sheetId="223" r:id="rId30"/>
    <sheet name="202309" sheetId="222" r:id="rId31"/>
    <sheet name="202308" sheetId="221" r:id="rId32"/>
    <sheet name="202307" sheetId="220" r:id="rId33"/>
    <sheet name="202306" sheetId="219" r:id="rId34"/>
    <sheet name="202305" sheetId="218" r:id="rId35"/>
    <sheet name="202304" sheetId="217" r:id="rId36"/>
    <sheet name="202303" sheetId="216" r:id="rId37"/>
    <sheet name="202302" sheetId="215" r:id="rId38"/>
    <sheet name="202301" sheetId="214" r:id="rId39"/>
    <sheet name="202212" sheetId="213" r:id="rId40"/>
    <sheet name="202211" sheetId="212" r:id="rId41"/>
    <sheet name="202210" sheetId="211" r:id="rId42"/>
    <sheet name="202209" sheetId="210" r:id="rId43"/>
    <sheet name="202208" sheetId="209" r:id="rId44"/>
    <sheet name="202207" sheetId="208" r:id="rId45"/>
    <sheet name="202206" sheetId="207" r:id="rId46"/>
    <sheet name="202205" sheetId="206" r:id="rId47"/>
    <sheet name="202204" sheetId="205" r:id="rId48"/>
    <sheet name="202203" sheetId="204" r:id="rId49"/>
    <sheet name="202202" sheetId="203" r:id="rId50"/>
    <sheet name="202201" sheetId="202" r:id="rId51"/>
    <sheet name="202112" sheetId="201" r:id="rId52"/>
    <sheet name="202111" sheetId="200" r:id="rId53"/>
    <sheet name="202110" sheetId="199" r:id="rId54"/>
    <sheet name="202109" sheetId="198" r:id="rId55"/>
    <sheet name="202108" sheetId="197" r:id="rId56"/>
    <sheet name="202107" sheetId="196" r:id="rId57"/>
    <sheet name="202106" sheetId="195" r:id="rId58"/>
    <sheet name="202105" sheetId="194" r:id="rId59"/>
    <sheet name="202104" sheetId="193" r:id="rId60"/>
    <sheet name="202103" sheetId="191" r:id="rId61"/>
    <sheet name="202102" sheetId="190" r:id="rId62"/>
    <sheet name="202101" sheetId="189" r:id="rId63"/>
    <sheet name="202012" sheetId="188" r:id="rId64"/>
    <sheet name="202011" sheetId="187" r:id="rId65"/>
    <sheet name="202010" sheetId="186" r:id="rId66"/>
    <sheet name="202009" sheetId="185" r:id="rId67"/>
    <sheet name="202008" sheetId="184" r:id="rId68"/>
    <sheet name="202007" sheetId="183" r:id="rId69"/>
    <sheet name="202006" sheetId="182" r:id="rId70"/>
    <sheet name="202005" sheetId="181" r:id="rId71"/>
    <sheet name="202004" sheetId="180" r:id="rId72"/>
    <sheet name="202003" sheetId="179" r:id="rId73"/>
    <sheet name="202002" sheetId="178" r:id="rId74"/>
    <sheet name="202001" sheetId="177" r:id="rId75"/>
    <sheet name="201912" sheetId="176" r:id="rId76"/>
    <sheet name="201911" sheetId="175" r:id="rId77"/>
    <sheet name="201910" sheetId="174" r:id="rId78"/>
    <sheet name="201909" sheetId="173" r:id="rId79"/>
    <sheet name="201908" sheetId="172" r:id="rId80"/>
    <sheet name="201907" sheetId="171" r:id="rId81"/>
    <sheet name="201906" sheetId="170" r:id="rId82"/>
    <sheet name="201905" sheetId="169" r:id="rId83"/>
    <sheet name="201904" sheetId="168" r:id="rId84"/>
    <sheet name="201903" sheetId="167" r:id="rId85"/>
    <sheet name="201902" sheetId="165" r:id="rId86"/>
    <sheet name="201901" sheetId="164" r:id="rId87"/>
    <sheet name="201812" sheetId="163" r:id="rId88"/>
    <sheet name="201811" sheetId="162" r:id="rId89"/>
    <sheet name="201810" sheetId="161" r:id="rId90"/>
    <sheet name="201809" sheetId="160" r:id="rId91"/>
    <sheet name="201808" sheetId="159" r:id="rId92"/>
    <sheet name="201807" sheetId="158" r:id="rId93"/>
    <sheet name="201806" sheetId="156" r:id="rId94"/>
    <sheet name="201805" sheetId="155" r:id="rId95"/>
    <sheet name="201804" sheetId="154" r:id="rId96"/>
    <sheet name="201803" sheetId="153" r:id="rId97"/>
    <sheet name="201802" sheetId="152" r:id="rId98"/>
    <sheet name="201801" sheetId="62" r:id="rId99"/>
    <sheet name="201712" sheetId="61" r:id="rId100"/>
    <sheet name="201711" sheetId="60" r:id="rId101"/>
    <sheet name="201710" sheetId="59" r:id="rId102"/>
    <sheet name="201709" sheetId="58" r:id="rId103"/>
    <sheet name="201708" sheetId="57" r:id="rId104"/>
    <sheet name="201707" sheetId="56" r:id="rId105"/>
    <sheet name="201706" sheetId="55" r:id="rId106"/>
    <sheet name="201705" sheetId="54" r:id="rId107"/>
    <sheet name="201704" sheetId="53" r:id="rId108"/>
    <sheet name="201703" sheetId="52" r:id="rId109"/>
    <sheet name="201702" sheetId="48" r:id="rId110"/>
    <sheet name="201701" sheetId="47" r:id="rId111"/>
    <sheet name="201612" sheetId="46" r:id="rId112"/>
    <sheet name="201611" sheetId="45" r:id="rId113"/>
    <sheet name="201610" sheetId="44" r:id="rId114"/>
    <sheet name="201609" sheetId="43" r:id="rId115"/>
    <sheet name="201608" sheetId="42" r:id="rId116"/>
    <sheet name="201607" sheetId="41" r:id="rId117"/>
    <sheet name="201606" sheetId="40" r:id="rId118"/>
    <sheet name="201605" sheetId="39" r:id="rId119"/>
    <sheet name="201604" sheetId="38" r:id="rId120"/>
    <sheet name="201603" sheetId="37" r:id="rId121"/>
    <sheet name="201602" sheetId="36" r:id="rId122"/>
    <sheet name="201601" sheetId="35" r:id="rId123"/>
    <sheet name="201512" sheetId="34" r:id="rId124"/>
    <sheet name="201511" sheetId="33" r:id="rId125"/>
    <sheet name="201510" sheetId="32" r:id="rId126"/>
    <sheet name="201509" sheetId="31" r:id="rId127"/>
    <sheet name="201508" sheetId="30" r:id="rId128"/>
    <sheet name="201507" sheetId="29" r:id="rId129"/>
    <sheet name="201506" sheetId="28" r:id="rId130"/>
    <sheet name="201505" sheetId="27" r:id="rId131"/>
    <sheet name="201504" sheetId="26" r:id="rId132"/>
    <sheet name="201503" sheetId="25" r:id="rId133"/>
    <sheet name="201502" sheetId="24" r:id="rId134"/>
    <sheet name="201501" sheetId="23" r:id="rId135"/>
    <sheet name="201412" sheetId="22" r:id="rId136"/>
    <sheet name="201411" sheetId="21" r:id="rId137"/>
    <sheet name="201410" sheetId="20" r:id="rId138"/>
    <sheet name="201409" sheetId="19" r:id="rId139"/>
    <sheet name="201408" sheetId="18" r:id="rId140"/>
    <sheet name="201407" sheetId="17" r:id="rId141"/>
    <sheet name="201406" sheetId="16" r:id="rId142"/>
    <sheet name="201405" sheetId="15" r:id="rId143"/>
    <sheet name="201404" sheetId="14" r:id="rId144"/>
    <sheet name="201403" sheetId="13" r:id="rId145"/>
    <sheet name="201402" sheetId="12" r:id="rId146"/>
    <sheet name="201401" sheetId="11" r:id="rId147"/>
    <sheet name="201312" sheetId="10" r:id="rId148"/>
    <sheet name="201311" sheetId="9" r:id="rId149"/>
    <sheet name="201310" sheetId="8" r:id="rId150"/>
    <sheet name="201309" sheetId="7" r:id="rId151"/>
    <sheet name="201308" sheetId="6" r:id="rId152"/>
    <sheet name="201307" sheetId="5" r:id="rId153"/>
    <sheet name="201306" sheetId="4" r:id="rId154"/>
    <sheet name="201305" sheetId="3" r:id="rId155"/>
    <sheet name="201304" sheetId="2" r:id="rId156"/>
    <sheet name="201303" sheetId="1" r:id="rId157"/>
    <sheet name="201302" sheetId="67" r:id="rId158"/>
    <sheet name="201301" sheetId="68" r:id="rId159"/>
    <sheet name="201212" sheetId="69" r:id="rId160"/>
    <sheet name="201211" sheetId="70" r:id="rId161"/>
    <sheet name="201210" sheetId="71" r:id="rId162"/>
    <sheet name="201209" sheetId="72" r:id="rId163"/>
    <sheet name="201208" sheetId="73" r:id="rId164"/>
    <sheet name="201207" sheetId="74" r:id="rId165"/>
    <sheet name="201206" sheetId="75" r:id="rId166"/>
    <sheet name="201205" sheetId="76" r:id="rId167"/>
    <sheet name="201204" sheetId="77" r:id="rId168"/>
    <sheet name="201203" sheetId="78" r:id="rId169"/>
    <sheet name="201202" sheetId="79" r:id="rId170"/>
    <sheet name="201201" sheetId="80" r:id="rId171"/>
    <sheet name="201112" sheetId="81" r:id="rId172"/>
    <sheet name="201111" sheetId="82" r:id="rId173"/>
    <sheet name="201110" sheetId="83" r:id="rId174"/>
    <sheet name="201109" sheetId="84" r:id="rId175"/>
    <sheet name="201108" sheetId="85" r:id="rId176"/>
    <sheet name="201107" sheetId="86" r:id="rId177"/>
    <sheet name="201106" sheetId="87" r:id="rId178"/>
    <sheet name="201105" sheetId="88" r:id="rId179"/>
    <sheet name="201104" sheetId="89" r:id="rId180"/>
    <sheet name="201103" sheetId="90" r:id="rId181"/>
    <sheet name="201102" sheetId="91" r:id="rId182"/>
    <sheet name="201101" sheetId="92" r:id="rId183"/>
    <sheet name="201012" sheetId="93" r:id="rId184"/>
    <sheet name="201011" sheetId="94" r:id="rId185"/>
    <sheet name="201010" sheetId="95" r:id="rId186"/>
    <sheet name="201009" sheetId="96" r:id="rId187"/>
    <sheet name="201008" sheetId="97" r:id="rId188"/>
    <sheet name="201007" sheetId="98" r:id="rId189"/>
    <sheet name="201006" sheetId="99" r:id="rId190"/>
    <sheet name="201005" sheetId="100" r:id="rId191"/>
    <sheet name="201004" sheetId="101" r:id="rId192"/>
    <sheet name="201003" sheetId="102" r:id="rId193"/>
    <sheet name="201002" sheetId="103" r:id="rId194"/>
    <sheet name="201001" sheetId="104" r:id="rId195"/>
    <sheet name="200912" sheetId="105" r:id="rId196"/>
    <sheet name="200911" sheetId="106" r:id="rId197"/>
    <sheet name="200910" sheetId="107" r:id="rId198"/>
    <sheet name="200909" sheetId="108" r:id="rId199"/>
    <sheet name="200908" sheetId="109" r:id="rId200"/>
    <sheet name="200907" sheetId="110" r:id="rId201"/>
    <sheet name="200906" sheetId="111" r:id="rId202"/>
    <sheet name="200905" sheetId="112" r:id="rId203"/>
    <sheet name="200904" sheetId="113" r:id="rId204"/>
    <sheet name="200903" sheetId="114" r:id="rId205"/>
    <sheet name="200902" sheetId="115" r:id="rId206"/>
    <sheet name="200901" sheetId="116" r:id="rId207"/>
    <sheet name="200812" sheetId="117" r:id="rId208"/>
    <sheet name="200811" sheetId="118" r:id="rId209"/>
    <sheet name="200810" sheetId="119" r:id="rId210"/>
    <sheet name="200809" sheetId="120" r:id="rId211"/>
    <sheet name="200808" sheetId="121" r:id="rId212"/>
    <sheet name="200807" sheetId="122" r:id="rId213"/>
    <sheet name="200806" sheetId="123" r:id="rId214"/>
    <sheet name="200805" sheetId="124" r:id="rId215"/>
    <sheet name="200804" sheetId="125" r:id="rId216"/>
    <sheet name="200803" sheetId="126" r:id="rId217"/>
    <sheet name="200802" sheetId="127" r:id="rId218"/>
    <sheet name="200801" sheetId="128" r:id="rId219"/>
    <sheet name="200712" sheetId="129" r:id="rId220"/>
    <sheet name="200711" sheetId="130" r:id="rId221"/>
    <sheet name="200710" sheetId="131" r:id="rId222"/>
    <sheet name="200709" sheetId="132" r:id="rId223"/>
    <sheet name="200708" sheetId="133" r:id="rId224"/>
    <sheet name="200707" sheetId="134" r:id="rId225"/>
    <sheet name="200706" sheetId="135" r:id="rId226"/>
    <sheet name="200705" sheetId="136" r:id="rId227"/>
    <sheet name="200704" sheetId="137" r:id="rId228"/>
    <sheet name="200703" sheetId="138" r:id="rId229"/>
    <sheet name="200702" sheetId="139" r:id="rId230"/>
    <sheet name="200701" sheetId="140" r:id="rId231"/>
    <sheet name="200612" sheetId="142" r:id="rId232"/>
    <sheet name="200611" sheetId="143" r:id="rId233"/>
    <sheet name="200610" sheetId="144" r:id="rId234"/>
    <sheet name="200609" sheetId="145" r:id="rId235"/>
    <sheet name="200608" sheetId="146" r:id="rId236"/>
    <sheet name="200607" sheetId="147" r:id="rId237"/>
  </sheets>
  <definedNames>
    <definedName name="_xlnm._FilterDatabase" localSheetId="236" hidden="1">'200607'!$A$1:$D$101</definedName>
    <definedName name="_xlnm._FilterDatabase" localSheetId="235" hidden="1">'200608'!$A$1:$D$101</definedName>
    <definedName name="_xlnm._FilterDatabase" localSheetId="234" hidden="1">'200609'!$A$1:$D$101</definedName>
    <definedName name="_xlnm._FilterDatabase" localSheetId="233" hidden="1">'200610'!$A$1:$D$101</definedName>
    <definedName name="_xlnm._FilterDatabase" localSheetId="232" hidden="1">'200611'!$A$1:$D$101</definedName>
    <definedName name="_xlnm._FilterDatabase" localSheetId="231" hidden="1">'200612'!$A$1:$D$101</definedName>
    <definedName name="_xlnm._FilterDatabase" localSheetId="230" hidden="1">'200701'!$A$1:$D$101</definedName>
    <definedName name="_xlnm._FilterDatabase" localSheetId="229" hidden="1">'200702'!$A$1:$D$101</definedName>
    <definedName name="_xlnm._FilterDatabase" localSheetId="228" hidden="1">'200703'!$A$1:$D$101</definedName>
    <definedName name="_xlnm._FilterDatabase" localSheetId="227" hidden="1">'200704'!$A$1:$D$101</definedName>
    <definedName name="_xlnm._FilterDatabase" localSheetId="226" hidden="1">'200705'!$A$1:$D$101</definedName>
    <definedName name="_xlnm._FilterDatabase" localSheetId="225" hidden="1">'200706'!$A$1:$D$101</definedName>
    <definedName name="_xlnm._FilterDatabase" localSheetId="224" hidden="1">'200707'!$A$1:$D$101</definedName>
    <definedName name="_xlnm._FilterDatabase" localSheetId="223" hidden="1">'200708'!$A$1:$D$101</definedName>
    <definedName name="_xlnm._FilterDatabase" localSheetId="222" hidden="1">'200709'!$A$1:$D$101</definedName>
    <definedName name="_xlnm._FilterDatabase" localSheetId="221" hidden="1">'200710'!$A$1:$D$101</definedName>
    <definedName name="_xlnm._FilterDatabase" localSheetId="220" hidden="1">'200711'!$A$1:$D$101</definedName>
    <definedName name="_xlnm._FilterDatabase" localSheetId="219" hidden="1">'200712'!$A$1:$D$101</definedName>
    <definedName name="_xlnm._FilterDatabase" localSheetId="218" hidden="1">'200801'!$A$1:$D$101</definedName>
    <definedName name="_xlnm._FilterDatabase" localSheetId="217" hidden="1">'200802'!$A$1:$D$101</definedName>
    <definedName name="_xlnm._FilterDatabase" localSheetId="216" hidden="1">'200803'!$A$1:$D$101</definedName>
    <definedName name="_xlnm._FilterDatabase" localSheetId="215" hidden="1">'200804'!$A$1:$D$101</definedName>
    <definedName name="_xlnm._FilterDatabase" localSheetId="214" hidden="1">'200805'!$A$1:$D$101</definedName>
    <definedName name="_xlnm._FilterDatabase" localSheetId="213" hidden="1">'200806'!$A$1:$D$101</definedName>
    <definedName name="_xlnm._FilterDatabase" localSheetId="212" hidden="1">'200807'!$A$1:$D$101</definedName>
    <definedName name="_xlnm._FilterDatabase" localSheetId="211" hidden="1">'200808'!$A$1:$D$101</definedName>
    <definedName name="_xlnm._FilterDatabase" localSheetId="210" hidden="1">'200809'!$A$1:$D$101</definedName>
    <definedName name="_xlnm._FilterDatabase" localSheetId="209" hidden="1">'200810'!$A$1:$D$101</definedName>
    <definedName name="_xlnm._FilterDatabase" localSheetId="208" hidden="1">'200811'!$A$1:$D$101</definedName>
    <definedName name="_xlnm._FilterDatabase" localSheetId="207" hidden="1">'200812'!$A$1:$D$101</definedName>
    <definedName name="_xlnm._FilterDatabase" localSheetId="206" hidden="1">'200901'!$A$1:$D$101</definedName>
    <definedName name="_xlnm._FilterDatabase" localSheetId="205" hidden="1">'200902'!$A$1:$D$101</definedName>
    <definedName name="_xlnm._FilterDatabase" localSheetId="204" hidden="1">'200903'!$A$1:$D$101</definedName>
    <definedName name="_xlnm._FilterDatabase" localSheetId="203" hidden="1">'200904'!$A$1:$D$101</definedName>
    <definedName name="_xlnm._FilterDatabase" localSheetId="202" hidden="1">'200905'!$A$1:$D$101</definedName>
    <definedName name="_xlnm._FilterDatabase" localSheetId="201" hidden="1">'200906'!$A$1:$D$101</definedName>
    <definedName name="_xlnm._FilterDatabase" localSheetId="200" hidden="1">'200907'!$A$1:$D$101</definedName>
    <definedName name="_xlnm._FilterDatabase" localSheetId="199" hidden="1">'200908'!$A$1:$D$101</definedName>
    <definedName name="_xlnm._FilterDatabase" localSheetId="198" hidden="1">'200909'!$A$1:$D$101</definedName>
    <definedName name="_xlnm._FilterDatabase" localSheetId="197" hidden="1">'200910'!$A$1:$D$101</definedName>
    <definedName name="_xlnm._FilterDatabase" localSheetId="196" hidden="1">'200911'!$A$1:$D$101</definedName>
    <definedName name="_xlnm._FilterDatabase" localSheetId="195" hidden="1">'200912'!$A$1:$D$101</definedName>
    <definedName name="_xlnm._FilterDatabase" localSheetId="194" hidden="1">'201001'!$A$1:$D$101</definedName>
    <definedName name="_xlnm._FilterDatabase" localSheetId="193" hidden="1">'201002'!$A$1:$D$101</definedName>
    <definedName name="_xlnm._FilterDatabase" localSheetId="192" hidden="1">'201003'!$A$1:$D$101</definedName>
    <definedName name="_xlnm._FilterDatabase" localSheetId="191" hidden="1">'201004'!$A$1:$D$101</definedName>
    <definedName name="_xlnm._FilterDatabase" localSheetId="190" hidden="1">'201005'!$A$1:$D$101</definedName>
    <definedName name="_xlnm._FilterDatabase" localSheetId="189" hidden="1">'201006'!$A$1:$D$101</definedName>
    <definedName name="_xlnm._FilterDatabase" localSheetId="188" hidden="1">'201007'!$A$1:$D$101</definedName>
    <definedName name="_xlnm._FilterDatabase" localSheetId="187" hidden="1">'201008'!$A$1:$D$101</definedName>
    <definedName name="_xlnm._FilterDatabase" localSheetId="186" hidden="1">'201009'!$A$1:$D$101</definedName>
    <definedName name="_xlnm._FilterDatabase" localSheetId="185" hidden="1">'201010'!$A$1:$D$101</definedName>
    <definedName name="_xlnm._FilterDatabase" localSheetId="184" hidden="1">'201011'!$A$1:$D$101</definedName>
    <definedName name="_xlnm._FilterDatabase" localSheetId="183" hidden="1">'201012'!$A$1:$D$101</definedName>
    <definedName name="_xlnm._FilterDatabase" localSheetId="182" hidden="1">'201101'!$A$1:$D$101</definedName>
    <definedName name="_xlnm._FilterDatabase" localSheetId="181" hidden="1">'201102'!$A$1:$D$101</definedName>
    <definedName name="_xlnm._FilterDatabase" localSheetId="180" hidden="1">'201103'!$A$1:$D$101</definedName>
    <definedName name="_xlnm._FilterDatabase" localSheetId="179" hidden="1">'201104'!$A$1:$D$101</definedName>
    <definedName name="_xlnm._FilterDatabase" localSheetId="178" hidden="1">'201105'!$A$1:$D$101</definedName>
    <definedName name="_xlnm._FilterDatabase" localSheetId="177" hidden="1">'201106'!$A$1:$D$101</definedName>
    <definedName name="_xlnm._FilterDatabase" localSheetId="176" hidden="1">'201107'!$A$1:$D$101</definedName>
    <definedName name="_xlnm._FilterDatabase" localSheetId="175" hidden="1">'201108'!$A$1:$D$101</definedName>
    <definedName name="_xlnm._FilterDatabase" localSheetId="174" hidden="1">'201109'!$A$1:$D$101</definedName>
    <definedName name="_xlnm._FilterDatabase" localSheetId="173" hidden="1">'201110'!$A$1:$D$101</definedName>
    <definedName name="_xlnm._FilterDatabase" localSheetId="172" hidden="1">'201111'!$A$1:$D$101</definedName>
    <definedName name="_xlnm._FilterDatabase" localSheetId="171" hidden="1">'201112'!$A$1:$D$101</definedName>
    <definedName name="_xlnm._FilterDatabase" localSheetId="170" hidden="1">'201201'!$A$1:$D$101</definedName>
    <definedName name="_xlnm._FilterDatabase" localSheetId="169" hidden="1">'201202'!$A$1:$D$101</definedName>
    <definedName name="_xlnm._FilterDatabase" localSheetId="168" hidden="1">'201203'!$A$1:$D$101</definedName>
    <definedName name="_xlnm._FilterDatabase" localSheetId="167" hidden="1">'201204'!$A$1:$D$101</definedName>
    <definedName name="_xlnm._FilterDatabase" localSheetId="166" hidden="1">'201205'!$A$1:$D$101</definedName>
    <definedName name="_xlnm._FilterDatabase" localSheetId="165" hidden="1">'201206'!$A$1:$D$101</definedName>
    <definedName name="_xlnm._FilterDatabase" localSheetId="164" hidden="1">'201207'!$A$1:$D$101</definedName>
    <definedName name="_xlnm._FilterDatabase" localSheetId="163" hidden="1">'201208'!$A$1:$D$101</definedName>
    <definedName name="_xlnm._FilterDatabase" localSheetId="162" hidden="1">'201209'!$A$1:$D$101</definedName>
    <definedName name="_xlnm._FilterDatabase" localSheetId="161" hidden="1">'201210'!$A$1:$D$101</definedName>
    <definedName name="_xlnm._FilterDatabase" localSheetId="160" hidden="1">'201211'!$A$1:$D$101</definedName>
    <definedName name="_xlnm._FilterDatabase" localSheetId="159" hidden="1">'201212'!$A$1:$D$101</definedName>
    <definedName name="_xlnm._FilterDatabase" localSheetId="158" hidden="1">'201301'!$A$1:$D$101</definedName>
    <definedName name="_xlnm._FilterDatabase" localSheetId="157" hidden="1">'201302'!$A$1:$D$101</definedName>
    <definedName name="_xlnm._FilterDatabase" localSheetId="156" hidden="1">'201303'!$A$1:$D$101</definedName>
    <definedName name="_xlnm._FilterDatabase" localSheetId="155" hidden="1">'201304'!$A$1:$D$101</definedName>
    <definedName name="_xlnm._FilterDatabase" localSheetId="91" hidden="1">'201808'!$A$1:$E$1</definedName>
    <definedName name="_xlnm._FilterDatabase" localSheetId="88" hidden="1">'201811'!$A$1:$D$1</definedName>
    <definedName name="_xlnm._FilterDatabase" localSheetId="87" hidden="1">'201812'!$A$1:$D$1</definedName>
    <definedName name="_xlnm._FilterDatabase" localSheetId="86" hidden="1">'201901'!$A$1:$D$1</definedName>
    <definedName name="_xlnm._FilterDatabase" localSheetId="84" hidden="1">'201903'!$A$1:$D$1</definedName>
    <definedName name="_xlnm._FilterDatabase" localSheetId="83" hidden="1">'201904'!$A$1:$D$1</definedName>
    <definedName name="_xlnm._FilterDatabase" localSheetId="82" hidden="1">'201905'!$A$1:$D$1</definedName>
    <definedName name="_xlnm._FilterDatabase" localSheetId="81" hidden="1">'201906'!$A$1:$D$1</definedName>
    <definedName name="_xlnm._FilterDatabase" localSheetId="80" hidden="1">'201907'!$A$1:$D$1</definedName>
    <definedName name="_xlnm._FilterDatabase" localSheetId="79" hidden="1">'201908'!$A$1:$D$1</definedName>
    <definedName name="_xlnm._FilterDatabase" localSheetId="78" hidden="1">'201909'!$A$1:$D$1</definedName>
    <definedName name="_xlnm._FilterDatabase" localSheetId="77" hidden="1">'201910'!$A$1:$D$1</definedName>
    <definedName name="_xlnm._FilterDatabase" localSheetId="76" hidden="1">'201911'!$A$1:$D$1</definedName>
    <definedName name="_xlnm._FilterDatabase" localSheetId="75" hidden="1">'201912'!$A$1:$D$1</definedName>
    <definedName name="_xlnm._FilterDatabase" localSheetId="74" hidden="1">'202001'!$A$1:$D$1</definedName>
    <definedName name="_xlnm._FilterDatabase" localSheetId="73" hidden="1">'202002'!$A$1:$D$1</definedName>
    <definedName name="_xlnm._FilterDatabase" localSheetId="72" hidden="1">'202003'!$A$1:$D$1</definedName>
    <definedName name="_xlnm._FilterDatabase" localSheetId="71" hidden="1">'202004'!$A$1:$D$1</definedName>
    <definedName name="_xlnm._FilterDatabase" localSheetId="70" hidden="1">'202005'!$A$1:$D$1</definedName>
    <definedName name="_xlnm._FilterDatabase" localSheetId="69" hidden="1">'202006'!$A$1:$D$1</definedName>
    <definedName name="_xlnm._FilterDatabase" localSheetId="68" hidden="1">'202007'!$A$1:$D$1</definedName>
    <definedName name="_xlnm._FilterDatabase" localSheetId="67" hidden="1">'202008'!$A$1:$D$1</definedName>
    <definedName name="_xlnm._FilterDatabase" localSheetId="66" hidden="1">'202009'!$A$1:$D$1</definedName>
    <definedName name="_xlnm._FilterDatabase" localSheetId="65" hidden="1">'202010'!$A$1:$D$1</definedName>
    <definedName name="_xlnm._FilterDatabase" localSheetId="64" hidden="1">'202011'!$A$1:$D$1</definedName>
    <definedName name="_xlnm._FilterDatabase" localSheetId="63" hidden="1">'202012'!$A$1:$D$1</definedName>
    <definedName name="_xlnm._FilterDatabase" localSheetId="62" hidden="1">'202101'!$A$1:$D$1</definedName>
    <definedName name="_xlnm._FilterDatabase" localSheetId="61" hidden="1">'202102'!$A$1:$D$1</definedName>
    <definedName name="_xlnm._FilterDatabase" localSheetId="60" hidden="1">'202103'!$A$1:$D$1</definedName>
    <definedName name="_xlnm._FilterDatabase" localSheetId="59" hidden="1">'202104'!$A$1:$D$1</definedName>
    <definedName name="_xlnm._FilterDatabase" localSheetId="58" hidden="1">'202105'!$A$1:$D$1</definedName>
    <definedName name="_xlnm._FilterDatabase" localSheetId="57" hidden="1">'202106'!$A$1:$D$1</definedName>
    <definedName name="_xlnm._FilterDatabase" localSheetId="56" hidden="1">'202107'!$A$1:$D$1</definedName>
    <definedName name="_xlnm._FilterDatabase" localSheetId="55" hidden="1">'202108'!$A$1:$D$1</definedName>
    <definedName name="_xlnm._FilterDatabase" localSheetId="54" hidden="1">'202109'!$A$1:$D$1</definedName>
    <definedName name="_xlnm._FilterDatabase" localSheetId="53" hidden="1">'202110'!$A$1:$D$1</definedName>
    <definedName name="_xlnm._FilterDatabase" localSheetId="52" hidden="1">'202111'!$A$1:$D$1</definedName>
    <definedName name="_xlnm._FilterDatabase" localSheetId="51" hidden="1">'202112'!$A$1:$D$1</definedName>
    <definedName name="_xlnm._FilterDatabase" localSheetId="50" hidden="1">'202201'!$A$1:$D$1</definedName>
    <definedName name="_xlnm._FilterDatabase" localSheetId="49" hidden="1">'202202'!$A$1:$D$1</definedName>
    <definedName name="_xlnm._FilterDatabase" localSheetId="48" hidden="1">'202203'!$A$1:$D$1</definedName>
    <definedName name="_xlnm._FilterDatabase" localSheetId="47" hidden="1">'202204'!$A$1:$D$1</definedName>
    <definedName name="_xlnm._FilterDatabase" localSheetId="46" hidden="1">'202205'!$A$1:$D$1</definedName>
    <definedName name="_xlnm._FilterDatabase" localSheetId="45" hidden="1">'202206'!$A$1:$D$1</definedName>
    <definedName name="_xlnm._FilterDatabase" localSheetId="44" hidden="1">'202207'!$A$1:$D$1</definedName>
    <definedName name="_xlnm._FilterDatabase" localSheetId="43" hidden="1">'202208'!$A$1:$D$1</definedName>
    <definedName name="_xlnm._FilterDatabase" localSheetId="42" hidden="1">'202209'!$A$1:$D$1</definedName>
    <definedName name="_xlnm._FilterDatabase" localSheetId="41" hidden="1">'202210'!$A$1:$D$1</definedName>
    <definedName name="_xlnm._FilterDatabase" localSheetId="40" hidden="1">'202211'!$A$1:$D$1</definedName>
    <definedName name="_xlnm._FilterDatabase" localSheetId="39" hidden="1">'202212'!$A$1:$D$1</definedName>
    <definedName name="_xlnm._FilterDatabase" localSheetId="38"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49" l="1"/>
  <c r="C103" i="249"/>
  <c r="D2" i="150"/>
  <c r="E2" i="150"/>
  <c r="D103" i="248"/>
  <c r="C103" i="248"/>
  <c r="D3" i="150"/>
  <c r="E3" i="150"/>
  <c r="D4" i="150"/>
  <c r="E4" i="150"/>
  <c r="D103" i="247"/>
  <c r="C103" i="247"/>
  <c r="D5" i="150"/>
  <c r="E5" i="150"/>
  <c r="D103" i="246"/>
  <c r="C103" i="246"/>
  <c r="D6" i="150"/>
  <c r="E6" i="150"/>
  <c r="D103" i="245"/>
  <c r="C103" i="245"/>
  <c r="D7" i="150"/>
  <c r="E7" i="150"/>
  <c r="D103" i="244"/>
  <c r="C103" i="244"/>
  <c r="D8" i="150"/>
  <c r="E8" i="150"/>
  <c r="D103" i="243"/>
  <c r="C103" i="243"/>
  <c r="D103" i="242"/>
  <c r="C103" i="242"/>
  <c r="D9" i="150"/>
  <c r="E9" i="150"/>
  <c r="D10" i="150"/>
  <c r="E10" i="150"/>
  <c r="D103" i="241"/>
  <c r="C103" i="241"/>
  <c r="D11" i="150"/>
  <c r="E11" i="150"/>
  <c r="D103" i="240"/>
  <c r="C103" i="240"/>
  <c r="D12" i="150"/>
  <c r="E12" i="150"/>
  <c r="D103" i="239"/>
  <c r="C103" i="239"/>
  <c r="D13" i="150"/>
  <c r="E13" i="150"/>
  <c r="D103" i="238"/>
  <c r="C103" i="238"/>
  <c r="D14" i="150"/>
  <c r="E14" i="150"/>
  <c r="D103" i="237"/>
  <c r="C103" i="237"/>
  <c r="D15" i="150"/>
  <c r="E15" i="150"/>
  <c r="D103" i="236"/>
  <c r="C103" i="236"/>
  <c r="D16" i="150"/>
  <c r="E16" i="150"/>
  <c r="D103" i="235"/>
  <c r="C103" i="235"/>
  <c r="D17" i="150"/>
  <c r="E17" i="150"/>
  <c r="D103" i="234"/>
  <c r="C103" i="234"/>
  <c r="D18" i="150"/>
  <c r="E18" i="150"/>
  <c r="D103" i="233"/>
  <c r="C103" i="233"/>
  <c r="D19" i="150"/>
  <c r="E19" i="150"/>
  <c r="D103" i="232"/>
  <c r="C103" i="232"/>
  <c r="D20" i="150"/>
  <c r="E20" i="150"/>
  <c r="D103" i="231"/>
  <c r="C103" i="231"/>
  <c r="D21" i="150"/>
  <c r="E21" i="150"/>
  <c r="D103" i="230"/>
  <c r="C103" i="230"/>
  <c r="D22" i="150"/>
  <c r="E22" i="150"/>
  <c r="D103" i="229"/>
  <c r="C103" i="229"/>
  <c r="D23" i="150"/>
  <c r="E23" i="150"/>
  <c r="D103" i="228"/>
  <c r="C103" i="228"/>
  <c r="D24" i="150"/>
  <c r="E24" i="150"/>
  <c r="D103" i="227"/>
  <c r="C103" i="227"/>
  <c r="D25" i="150"/>
  <c r="E25" i="150"/>
  <c r="D103" i="226"/>
  <c r="C103" i="226"/>
  <c r="D26" i="150"/>
  <c r="E26" i="150"/>
  <c r="D103" i="225"/>
  <c r="C103" i="225"/>
  <c r="D27" i="150"/>
  <c r="E27" i="150"/>
  <c r="D103" i="224"/>
  <c r="C103" i="224"/>
  <c r="D28" i="150"/>
  <c r="E28" i="150"/>
  <c r="D103" i="223"/>
  <c r="C103" i="223"/>
  <c r="D29" i="150"/>
  <c r="E29" i="150"/>
  <c r="D103" i="222"/>
  <c r="C103" i="222"/>
  <c r="D30" i="150"/>
  <c r="E30" i="150"/>
  <c r="D103" i="221" l="1"/>
  <c r="C103" i="221"/>
  <c r="D31" i="150"/>
  <c r="E31" i="150"/>
  <c r="D103" i="220"/>
  <c r="C103" i="220"/>
  <c r="D32" i="150"/>
  <c r="E32" i="150"/>
  <c r="D103" i="219"/>
  <c r="C103" i="219"/>
  <c r="D33" i="150"/>
  <c r="E33" i="150"/>
  <c r="D103" i="218"/>
  <c r="C103" i="218"/>
  <c r="D34" i="150"/>
  <c r="E34" i="150"/>
  <c r="D103" i="217"/>
  <c r="C103" i="217"/>
  <c r="D35" i="150"/>
  <c r="E35" i="150"/>
  <c r="D103" i="216"/>
  <c r="C103" i="216"/>
  <c r="D103" i="215"/>
  <c r="C103" i="215"/>
  <c r="D36" i="150"/>
  <c r="E36" i="150"/>
  <c r="D37" i="150"/>
  <c r="E37" i="150"/>
  <c r="D103" i="214"/>
  <c r="C103" i="214"/>
  <c r="D103" i="213" l="1"/>
  <c r="C103" i="213"/>
  <c r="D38" i="150"/>
  <c r="E38" i="150"/>
  <c r="D39" i="150"/>
  <c r="E39" i="150"/>
  <c r="D103" i="212"/>
  <c r="C103" i="212"/>
  <c r="D40" i="150"/>
  <c r="E40" i="150"/>
  <c r="D103" i="211" l="1"/>
  <c r="C103" i="211"/>
  <c r="D41" i="150"/>
  <c r="E41" i="150"/>
  <c r="D103" i="210"/>
  <c r="C103" i="210"/>
  <c r="D42" i="150"/>
  <c r="E42" i="150"/>
  <c r="D103" i="209"/>
  <c r="C103" i="209"/>
  <c r="D43" i="150"/>
  <c r="E43" i="150"/>
  <c r="D103" i="208"/>
  <c r="C103" i="208"/>
  <c r="D44" i="150"/>
  <c r="E44" i="150"/>
  <c r="D103" i="207"/>
  <c r="C103" i="207"/>
  <c r="D45" i="150"/>
  <c r="E45" i="150"/>
  <c r="D103" i="206"/>
  <c r="C103" i="206"/>
  <c r="D46" i="150"/>
  <c r="E46" i="150"/>
  <c r="D103" i="205"/>
  <c r="C103" i="205"/>
  <c r="D47" i="150"/>
  <c r="E47" i="150"/>
  <c r="D103" i="204"/>
  <c r="C103" i="204"/>
  <c r="D48" i="150"/>
  <c r="E48" i="150"/>
  <c r="D103" i="203" l="1"/>
  <c r="C103" i="203"/>
  <c r="D49" i="150"/>
  <c r="E49" i="150"/>
  <c r="D103" i="202"/>
  <c r="C103" i="202"/>
  <c r="D50" i="150"/>
  <c r="E50" i="150"/>
  <c r="D103" i="201"/>
  <c r="C103" i="201"/>
  <c r="D51" i="150"/>
  <c r="E51" i="150"/>
  <c r="D103" i="200" l="1"/>
  <c r="C103" i="200"/>
  <c r="D52" i="150"/>
  <c r="E52" i="150"/>
  <c r="D103" i="199" l="1"/>
  <c r="C103" i="199"/>
  <c r="D53" i="150"/>
  <c r="E53" i="150"/>
  <c r="D103" i="198"/>
  <c r="C103" i="198"/>
  <c r="D54" i="150"/>
  <c r="E54" i="150"/>
  <c r="D103" i="197"/>
  <c r="C103" i="197"/>
  <c r="D55" i="150"/>
  <c r="E55" i="150"/>
  <c r="D103" i="196"/>
  <c r="C103" i="196"/>
  <c r="D56" i="150" l="1"/>
  <c r="E56" i="150"/>
  <c r="D103" i="195"/>
  <c r="C103" i="195"/>
  <c r="D57" i="150" l="1"/>
  <c r="E57" i="150"/>
  <c r="D103" i="194" l="1"/>
  <c r="C103" i="194"/>
  <c r="D58" i="150" l="1"/>
  <c r="E58" i="150"/>
  <c r="D103" i="193"/>
  <c r="C103" i="193"/>
  <c r="D103" i="191" l="1"/>
  <c r="C103" i="191"/>
  <c r="D59" i="150"/>
  <c r="E59" i="150"/>
  <c r="D60" i="150" l="1"/>
  <c r="E60" i="150"/>
  <c r="D103" i="190" l="1"/>
  <c r="C103" i="190"/>
  <c r="D61" i="150" l="1"/>
  <c r="E61" i="150"/>
  <c r="D103" i="189" l="1"/>
  <c r="C103" i="189"/>
  <c r="D62" i="150" l="1"/>
  <c r="E62" i="150"/>
  <c r="D103" i="188" l="1"/>
  <c r="C103" i="188"/>
  <c r="D63" i="150" l="1"/>
  <c r="E63" i="150"/>
  <c r="D103" i="187" l="1"/>
  <c r="C103" i="187"/>
  <c r="D64" i="150" l="1"/>
  <c r="E64" i="150"/>
  <c r="D103" i="186"/>
  <c r="C103" i="186"/>
  <c r="D65" i="150" l="1"/>
  <c r="E65" i="150"/>
  <c r="D103" i="185" l="1"/>
  <c r="C103" i="185"/>
  <c r="D66" i="150" l="1"/>
  <c r="E66" i="150"/>
  <c r="D103" i="184" l="1"/>
  <c r="C103" i="184"/>
  <c r="D67" i="150" l="1"/>
  <c r="E67" i="150"/>
  <c r="D103" i="183" l="1"/>
  <c r="C103" i="183"/>
  <c r="D68" i="150" l="1"/>
  <c r="E68" i="150"/>
  <c r="D103" i="182" l="1"/>
  <c r="C103" i="182"/>
  <c r="D69" i="150" l="1"/>
  <c r="E69" i="150"/>
  <c r="D103" i="181" l="1"/>
  <c r="C103" i="181"/>
  <c r="D70" i="150" l="1"/>
  <c r="E70" i="150"/>
  <c r="D103" i="180" l="1"/>
  <c r="C103" i="180"/>
  <c r="D103" i="179" l="1"/>
  <c r="C103" i="179"/>
  <c r="D71" i="150"/>
  <c r="E71" i="150"/>
  <c r="D72" i="150"/>
  <c r="E72" i="150"/>
  <c r="D103" i="178" l="1"/>
  <c r="C103" i="178"/>
  <c r="D73" i="150" l="1"/>
  <c r="E73" i="150"/>
  <c r="D103" i="177"/>
  <c r="C103" i="177"/>
  <c r="D74" i="150" l="1"/>
  <c r="E74" i="150"/>
  <c r="D103" i="176" l="1"/>
  <c r="C103" i="176"/>
  <c r="D75" i="150" l="1"/>
  <c r="E75" i="150"/>
  <c r="D103" i="175"/>
  <c r="C103" i="175"/>
  <c r="D76" i="150" l="1"/>
  <c r="E76" i="150"/>
  <c r="D103" i="174"/>
  <c r="C103" i="174"/>
  <c r="D103" i="173" l="1"/>
  <c r="C103" i="173"/>
  <c r="D77" i="150"/>
  <c r="E77" i="150"/>
  <c r="D103" i="172" l="1"/>
  <c r="C103" i="172"/>
  <c r="D78" i="150"/>
  <c r="E78" i="150"/>
  <c r="D103" i="171" l="1"/>
  <c r="C103" i="171"/>
  <c r="D79" i="150" l="1"/>
  <c r="E79" i="150"/>
  <c r="D103" i="170" l="1"/>
  <c r="C103" i="170"/>
  <c r="D80" i="150" l="1"/>
  <c r="E80" i="150"/>
  <c r="D103" i="169"/>
  <c r="C103" i="169"/>
  <c r="D81" i="150" l="1"/>
  <c r="E81" i="150"/>
  <c r="E82" i="150" l="1"/>
  <c r="E83" i="150"/>
  <c r="E84" i="150"/>
  <c r="E85" i="150"/>
  <c r="E86" i="150"/>
  <c r="E87" i="150"/>
  <c r="E88" i="150"/>
  <c r="E89" i="150"/>
  <c r="E90" i="150"/>
  <c r="E91" i="150"/>
  <c r="E92" i="150"/>
  <c r="E93" i="150"/>
  <c r="E94" i="150"/>
  <c r="E95" i="150"/>
  <c r="E107" i="150"/>
  <c r="E108" i="150"/>
  <c r="E109" i="150"/>
  <c r="E110" i="150"/>
  <c r="E111" i="150"/>
  <c r="E156" i="150"/>
  <c r="D82" i="150"/>
  <c r="D83" i="150"/>
  <c r="D84" i="150"/>
  <c r="D85" i="150"/>
  <c r="D86" i="150"/>
  <c r="D87" i="150"/>
  <c r="D88" i="150"/>
  <c r="D89" i="150"/>
  <c r="D90" i="150"/>
  <c r="D91" i="150"/>
  <c r="D92" i="150"/>
  <c r="D93" i="150"/>
  <c r="D94" i="150"/>
  <c r="D95" i="150"/>
  <c r="D107" i="150"/>
  <c r="D108" i="150"/>
  <c r="D109" i="150"/>
  <c r="D110" i="150"/>
  <c r="D111" i="150"/>
  <c r="D156"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7" i="150" s="1"/>
  <c r="C103" i="62"/>
  <c r="B97" i="150" s="1"/>
  <c r="D103" i="61"/>
  <c r="C98" i="150" s="1"/>
  <c r="C103" i="61"/>
  <c r="B98" i="150" s="1"/>
  <c r="D103" i="60"/>
  <c r="C99" i="150" s="1"/>
  <c r="C103" i="60"/>
  <c r="B99" i="150" s="1"/>
  <c r="D103" i="59"/>
  <c r="C100" i="150" s="1"/>
  <c r="C103" i="59"/>
  <c r="B100" i="150" s="1"/>
  <c r="D103" i="58"/>
  <c r="C101" i="150" s="1"/>
  <c r="C103" i="58"/>
  <c r="B101" i="150" s="1"/>
  <c r="D103" i="57"/>
  <c r="C102" i="150" s="1"/>
  <c r="C103" i="57"/>
  <c r="B102" i="150" s="1"/>
  <c r="D103" i="56"/>
  <c r="C103" i="150" s="1"/>
  <c r="C103" i="56"/>
  <c r="B103" i="150" s="1"/>
  <c r="D103" i="55"/>
  <c r="C104" i="150" s="1"/>
  <c r="C103" i="55"/>
  <c r="B104" i="150" s="1"/>
  <c r="D103" i="54"/>
  <c r="C105" i="150" s="1"/>
  <c r="C103" i="54"/>
  <c r="B105" i="150" s="1"/>
  <c r="D103" i="53"/>
  <c r="C106" i="150" s="1"/>
  <c r="E106" i="150" s="1"/>
  <c r="C103" i="53"/>
  <c r="B106" i="150" s="1"/>
  <c r="D106" i="150" s="1"/>
  <c r="D102" i="52"/>
  <c r="C102" i="52"/>
  <c r="D104" i="150" l="1"/>
  <c r="D100" i="150"/>
  <c r="E100" i="150"/>
  <c r="E102" i="150"/>
  <c r="D102" i="150"/>
  <c r="D98" i="150"/>
  <c r="E104" i="150"/>
  <c r="E98" i="150"/>
  <c r="D103" i="150"/>
  <c r="D99" i="150"/>
  <c r="E103" i="150"/>
  <c r="E99" i="150"/>
  <c r="D105" i="150"/>
  <c r="D101" i="150"/>
  <c r="D96" i="150"/>
  <c r="D97" i="150"/>
  <c r="E105" i="150"/>
  <c r="E101" i="150"/>
  <c r="E96" i="150"/>
  <c r="E97" i="150"/>
  <c r="D102" i="4"/>
  <c r="C152" i="150" s="1"/>
  <c r="C102" i="4"/>
  <c r="B152" i="150" s="1"/>
  <c r="D102" i="5"/>
  <c r="C151" i="150" s="1"/>
  <c r="C102" i="5"/>
  <c r="B151" i="150" s="1"/>
  <c r="D102" i="6"/>
  <c r="C150" i="150" s="1"/>
  <c r="C102" i="6"/>
  <c r="B150" i="150" s="1"/>
  <c r="D102" i="7"/>
  <c r="C149" i="150" s="1"/>
  <c r="C102" i="7"/>
  <c r="B149" i="150" s="1"/>
  <c r="D102" i="8"/>
  <c r="C148" i="150" s="1"/>
  <c r="C102" i="8"/>
  <c r="B148" i="150" s="1"/>
  <c r="D102" i="9"/>
  <c r="C147" i="150" s="1"/>
  <c r="C102" i="9"/>
  <c r="B147" i="150" s="1"/>
  <c r="D102" i="10"/>
  <c r="C146" i="150" s="1"/>
  <c r="C102" i="10"/>
  <c r="B146" i="150" s="1"/>
  <c r="D102" i="11"/>
  <c r="C145" i="150" s="1"/>
  <c r="C102" i="11"/>
  <c r="B145" i="150" s="1"/>
  <c r="D102" i="12"/>
  <c r="C144" i="150" s="1"/>
  <c r="C102" i="12"/>
  <c r="B144" i="150" s="1"/>
  <c r="D102" i="13"/>
  <c r="C143" i="150" s="1"/>
  <c r="C102" i="13"/>
  <c r="B143" i="150" s="1"/>
  <c r="D102" i="14"/>
  <c r="C142" i="150" s="1"/>
  <c r="C102" i="14"/>
  <c r="B142" i="150" s="1"/>
  <c r="D102" i="15"/>
  <c r="C141" i="150" s="1"/>
  <c r="C102" i="15"/>
  <c r="B141" i="150" s="1"/>
  <c r="D102" i="16"/>
  <c r="C140" i="150" s="1"/>
  <c r="C102" i="16"/>
  <c r="B140" i="150" s="1"/>
  <c r="D102" i="17"/>
  <c r="C139" i="150" s="1"/>
  <c r="C102" i="17"/>
  <c r="B139" i="150" s="1"/>
  <c r="D102" i="18"/>
  <c r="C138" i="150" s="1"/>
  <c r="C102" i="18"/>
  <c r="B138" i="150" s="1"/>
  <c r="D102" i="19"/>
  <c r="C137" i="150" s="1"/>
  <c r="C102" i="19"/>
  <c r="B137" i="150" s="1"/>
  <c r="D102" i="20"/>
  <c r="C136" i="150" s="1"/>
  <c r="C102" i="20"/>
  <c r="B136" i="150" s="1"/>
  <c r="D102" i="21"/>
  <c r="C135" i="150" s="1"/>
  <c r="C102" i="21"/>
  <c r="B135" i="150" s="1"/>
  <c r="D102" i="22"/>
  <c r="C134" i="150" s="1"/>
  <c r="C102" i="22"/>
  <c r="B134" i="150" s="1"/>
  <c r="D102" i="23"/>
  <c r="C133" i="150" s="1"/>
  <c r="C102" i="23"/>
  <c r="B133" i="150" s="1"/>
  <c r="D102" i="24"/>
  <c r="C132" i="150" s="1"/>
  <c r="C102" i="24"/>
  <c r="B132" i="150" s="1"/>
  <c r="D102" i="25"/>
  <c r="C131" i="150" s="1"/>
  <c r="C102" i="25"/>
  <c r="B131" i="150" s="1"/>
  <c r="D102" i="26"/>
  <c r="C130" i="150" s="1"/>
  <c r="C102" i="26"/>
  <c r="B130" i="150" s="1"/>
  <c r="D102" i="27"/>
  <c r="C129" i="150" s="1"/>
  <c r="C102" i="27"/>
  <c r="B129" i="150" s="1"/>
  <c r="D102" i="28"/>
  <c r="C128" i="150" s="1"/>
  <c r="C102" i="28"/>
  <c r="B128" i="150" s="1"/>
  <c r="D102" i="29"/>
  <c r="C127" i="150" s="1"/>
  <c r="C102" i="29"/>
  <c r="B127" i="150" s="1"/>
  <c r="D102" i="30"/>
  <c r="C126" i="150" s="1"/>
  <c r="C102" i="30"/>
  <c r="B126" i="150" s="1"/>
  <c r="D102" i="31"/>
  <c r="C125" i="150" s="1"/>
  <c r="C102" i="31"/>
  <c r="B125" i="150" s="1"/>
  <c r="D102" i="32"/>
  <c r="C124" i="150" s="1"/>
  <c r="C102" i="32"/>
  <c r="B124" i="150" s="1"/>
  <c r="D102" i="33"/>
  <c r="C123" i="150" s="1"/>
  <c r="C102" i="33"/>
  <c r="B123" i="150" s="1"/>
  <c r="D102" i="34"/>
  <c r="C122" i="150" s="1"/>
  <c r="C102" i="34"/>
  <c r="B122" i="150" s="1"/>
  <c r="D102" i="35"/>
  <c r="C121" i="150" s="1"/>
  <c r="C102" i="35"/>
  <c r="B121" i="150" s="1"/>
  <c r="D102" i="36"/>
  <c r="C120" i="150" s="1"/>
  <c r="C102" i="36"/>
  <c r="B120" i="150" s="1"/>
  <c r="D102" i="37"/>
  <c r="C119" i="150" s="1"/>
  <c r="C102" i="37"/>
  <c r="B119" i="150" s="1"/>
  <c r="D102" i="38"/>
  <c r="C118" i="150" s="1"/>
  <c r="C102" i="38"/>
  <c r="B118" i="150" s="1"/>
  <c r="D102" i="39"/>
  <c r="C117" i="150" s="1"/>
  <c r="C102" i="39"/>
  <c r="B117" i="150" s="1"/>
  <c r="D102" i="40"/>
  <c r="C116" i="150" s="1"/>
  <c r="C102" i="40"/>
  <c r="B116" i="150" s="1"/>
  <c r="D102" i="41"/>
  <c r="C115" i="150" s="1"/>
  <c r="C102" i="41"/>
  <c r="B115" i="150" s="1"/>
  <c r="D102" i="42"/>
  <c r="C114" i="150" s="1"/>
  <c r="C102" i="42"/>
  <c r="B114" i="150" s="1"/>
  <c r="D102" i="43"/>
  <c r="C113" i="150" s="1"/>
  <c r="C102" i="43"/>
  <c r="B113" i="150" s="1"/>
  <c r="D102" i="44"/>
  <c r="C102" i="44"/>
  <c r="D102" i="45"/>
  <c r="C102" i="45"/>
  <c r="D102" i="46"/>
  <c r="C102" i="46"/>
  <c r="D102" i="47"/>
  <c r="C102" i="47"/>
  <c r="D102" i="48"/>
  <c r="C102" i="48"/>
  <c r="D102" i="3"/>
  <c r="C153" i="150" s="1"/>
  <c r="C102" i="3"/>
  <c r="B153" i="150" s="1"/>
  <c r="D102" i="2"/>
  <c r="C154" i="150" s="1"/>
  <c r="C102" i="2"/>
  <c r="B154" i="150" s="1"/>
  <c r="D102" i="1"/>
  <c r="C155" i="150" s="1"/>
  <c r="E155" i="150" s="1"/>
  <c r="C102" i="1"/>
  <c r="B155" i="150" s="1"/>
  <c r="D155" i="150" s="1"/>
  <c r="D115" i="150" l="1"/>
  <c r="D127" i="150"/>
  <c r="D119" i="150"/>
  <c r="D131" i="150"/>
  <c r="D143" i="150"/>
  <c r="D139" i="150"/>
  <c r="D151" i="150"/>
  <c r="D123" i="150"/>
  <c r="D135" i="150"/>
  <c r="D147" i="150"/>
  <c r="E115" i="150"/>
  <c r="E117" i="150"/>
  <c r="E121" i="150"/>
  <c r="E125" i="150"/>
  <c r="D117" i="150"/>
  <c r="D121" i="150"/>
  <c r="D125" i="150"/>
  <c r="D129" i="150"/>
  <c r="E129" i="150"/>
  <c r="E133" i="150"/>
  <c r="E137" i="150"/>
  <c r="E141" i="150"/>
  <c r="E145" i="150"/>
  <c r="E149" i="150"/>
  <c r="D133" i="150"/>
  <c r="D137" i="150"/>
  <c r="D141" i="150"/>
  <c r="D145" i="150"/>
  <c r="D149" i="150"/>
  <c r="E153" i="150"/>
  <c r="E116" i="150"/>
  <c r="E120" i="150"/>
  <c r="E124" i="150"/>
  <c r="E128" i="150"/>
  <c r="E132" i="150"/>
  <c r="E136" i="150"/>
  <c r="E140" i="150"/>
  <c r="E144" i="150"/>
  <c r="E148" i="150"/>
  <c r="E119" i="150"/>
  <c r="E123" i="150"/>
  <c r="E127" i="150"/>
  <c r="E131" i="150"/>
  <c r="E135" i="150"/>
  <c r="E139" i="150"/>
  <c r="E143" i="150"/>
  <c r="E147" i="150"/>
  <c r="E151" i="150"/>
  <c r="D153" i="150"/>
  <c r="D116" i="150"/>
  <c r="D120" i="150"/>
  <c r="D124" i="150"/>
  <c r="D128" i="150"/>
  <c r="D132" i="150"/>
  <c r="D136" i="150"/>
  <c r="D140" i="150"/>
  <c r="D144" i="150"/>
  <c r="D148" i="150"/>
  <c r="E152" i="150"/>
  <c r="D112" i="150"/>
  <c r="D113" i="150"/>
  <c r="E112" i="150"/>
  <c r="E113" i="150"/>
  <c r="D152" i="150"/>
  <c r="D154" i="150"/>
  <c r="D114" i="150"/>
  <c r="D118" i="150"/>
  <c r="D122" i="150"/>
  <c r="D126" i="150"/>
  <c r="D130" i="150"/>
  <c r="D134" i="150"/>
  <c r="D138" i="150"/>
  <c r="D142" i="150"/>
  <c r="D146" i="150"/>
  <c r="D150" i="150"/>
  <c r="E154" i="150"/>
  <c r="E114" i="150"/>
  <c r="E118" i="150"/>
  <c r="E122" i="150"/>
  <c r="E126" i="150"/>
  <c r="E130" i="150"/>
  <c r="E134" i="150"/>
  <c r="E138" i="150"/>
  <c r="E142" i="150"/>
  <c r="E146" i="150"/>
  <c r="E150" i="150"/>
</calcChain>
</file>

<file path=xl/sharedStrings.xml><?xml version="1.0" encoding="utf-8"?>
<sst xmlns="http://schemas.openxmlformats.org/spreadsheetml/2006/main" count="25675" uniqueCount="133">
  <si>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</si>
  <si>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</si>
  <si>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</si>
  <si>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</si>
  <si>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</si>
  <si>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</si>
  <si>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</si>
  <si>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</si>
  <si>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</si>
  <si>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</si>
  <si>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</si>
  <si>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</si>
  <si>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</si>
  <si>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</si>
  <si>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</si>
  <si>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</si>
  <si>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</si>
  <si>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</si>
  <si>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</si>
  <si>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</si>
  <si>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</si>
  <si>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</si>
  <si>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</si>
  <si>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</si>
  <si>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</si>
  <si>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</si>
  <si>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</si>
  <si>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</si>
  <si>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</si>
  <si>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</si>
  <si>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</si>
  <si>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</si>
  <si>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</si>
  <si>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</si>
  <si>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</si>
  <si>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</si>
  <si>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</si>
  <si>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</si>
  <si>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</si>
  <si>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</si>
  <si>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</si>
  <si>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</si>
  <si>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</si>
  <si>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</si>
  <si>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</si>
  <si>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</si>
  <si>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</si>
  <si>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</si>
  <si>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</si>
  <si>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</si>
  <si>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</si>
  <si>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</si>
  <si>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</si>
  <si>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</si>
  <si>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</si>
  <si>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</si>
  <si>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</si>
  <si>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</si>
  <si>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</si>
  <si>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</si>
  <si>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</si>
  <si>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</si>
  <si>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</si>
  <si>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</si>
  <si>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</si>
  <si>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</si>
  <si>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</si>
  <si>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</si>
  <si>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</si>
  <si>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</si>
  <si>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</si>
  <si>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</si>
  <si>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</si>
  <si>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</si>
  <si>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</si>
  <si>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</si>
  <si>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</si>
  <si>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</si>
  <si>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</si>
  <si>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</si>
  <si>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</si>
  <si>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</si>
  <si>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</si>
  <si>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</si>
  <si>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</si>
  <si>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</si>
  <si>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</si>
  <si>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</si>
  <si>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</si>
  <si>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</si>
  <si>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</si>
  <si>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</si>
  <si>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</si>
  <si>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</si>
  <si>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</si>
  <si>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</si>
  <si>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</si>
  <si>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</si>
  <si>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</si>
  <si>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</si>
  <si>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</si>
  <si>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</si>
  <si>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</si>
  <si>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</si>
  <si>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</si>
  <si>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</si>
  <si>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</si>
  <si>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</si>
  <si>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</si>
  <si>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</si>
  <si>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</si>
  <si>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</si>
  <si>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</si>
  <si>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</si>
  <si>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</si>
  <si>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</si>
  <si>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</si>
  <si>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</si>
  <si>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</si>
  <si>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</si>
  <si>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</si>
  <si>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</si>
  <si>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</si>
  <si>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</si>
  <si>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</si>
  <si>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</si>
  <si>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</si>
  <si>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</si>
  <si>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</si>
  <si>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</si>
  <si>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</si>
  <si>
    <t>202511</t>
  </si>
  <si>
    <t>202512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</si>
</sst>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3">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0" fontId="1" fillId="0" borderId="4" xfId="0" applyNumberFormat="1"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76">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disaster)'!$A$2:$A$64</c:f>
              <c:numCache>
                <c:formatCode>mmm\-yy</c:formatCode>
                <c:ptCount val="63"/>
                <c:pt idx="0">
                  <c:v>45992</c:v>
                </c:pt>
                <c:pt idx="1">
                  <c:v>45962</c:v>
                </c:pt>
                <c:pt idx="2">
                  <c:v>45955</c:v>
                </c:pt>
                <c:pt idx="3">
                  <c:v>45925</c:v>
                </c:pt>
                <c:pt idx="4">
                  <c:v>45894</c:v>
                </c:pt>
                <c:pt idx="5">
                  <c:v>45863</c:v>
                </c:pt>
                <c:pt idx="6">
                  <c:v>45833</c:v>
                </c:pt>
                <c:pt idx="7">
                  <c:v>45802</c:v>
                </c:pt>
                <c:pt idx="8">
                  <c:v>45772</c:v>
                </c:pt>
                <c:pt idx="9">
                  <c:v>45741</c:v>
                </c:pt>
                <c:pt idx="10">
                  <c:v>45713</c:v>
                </c:pt>
                <c:pt idx="11">
                  <c:v>45682</c:v>
                </c:pt>
                <c:pt idx="12">
                  <c:v>45650</c:v>
                </c:pt>
                <c:pt idx="13">
                  <c:v>45620</c:v>
                </c:pt>
                <c:pt idx="14">
                  <c:v>45589</c:v>
                </c:pt>
                <c:pt idx="15">
                  <c:v>45559</c:v>
                </c:pt>
                <c:pt idx="16">
                  <c:v>45528</c:v>
                </c:pt>
                <c:pt idx="17">
                  <c:v>45497</c:v>
                </c:pt>
                <c:pt idx="18">
                  <c:v>45467</c:v>
                </c:pt>
                <c:pt idx="19">
                  <c:v>45436</c:v>
                </c:pt>
                <c:pt idx="20">
                  <c:v>45406</c:v>
                </c:pt>
                <c:pt idx="21">
                  <c:v>45375</c:v>
                </c:pt>
                <c:pt idx="22">
                  <c:v>45346</c:v>
                </c:pt>
                <c:pt idx="23">
                  <c:v>45315</c:v>
                </c:pt>
                <c:pt idx="24">
                  <c:v>45283</c:v>
                </c:pt>
                <c:pt idx="25">
                  <c:v>45253</c:v>
                </c:pt>
                <c:pt idx="26">
                  <c:v>45222</c:v>
                </c:pt>
                <c:pt idx="27">
                  <c:v>45192</c:v>
                </c:pt>
                <c:pt idx="28">
                  <c:v>45161</c:v>
                </c:pt>
                <c:pt idx="29">
                  <c:v>45130</c:v>
                </c:pt>
                <c:pt idx="30">
                  <c:v>45100</c:v>
                </c:pt>
                <c:pt idx="31">
                  <c:v>45069</c:v>
                </c:pt>
                <c:pt idx="32">
                  <c:v>45039</c:v>
                </c:pt>
                <c:pt idx="33">
                  <c:v>45008</c:v>
                </c:pt>
                <c:pt idx="34">
                  <c:v>44958</c:v>
                </c:pt>
                <c:pt idx="35">
                  <c:v>44927</c:v>
                </c:pt>
                <c:pt idx="36">
                  <c:v>44896</c:v>
                </c:pt>
                <c:pt idx="37">
                  <c:v>44887</c:v>
                </c:pt>
                <c:pt idx="38">
                  <c:v>44856</c:v>
                </c:pt>
                <c:pt idx="39">
                  <c:v>44826</c:v>
                </c:pt>
                <c:pt idx="40">
                  <c:v>44795</c:v>
                </c:pt>
                <c:pt idx="41">
                  <c:v>44764</c:v>
                </c:pt>
                <c:pt idx="42">
                  <c:v>44734</c:v>
                </c:pt>
                <c:pt idx="43">
                  <c:v>44703</c:v>
                </c:pt>
                <c:pt idx="44">
                  <c:v>44673</c:v>
                </c:pt>
                <c:pt idx="45">
                  <c:v>44642</c:v>
                </c:pt>
                <c:pt idx="46">
                  <c:v>44614</c:v>
                </c:pt>
                <c:pt idx="47">
                  <c:v>44583</c:v>
                </c:pt>
                <c:pt idx="48">
                  <c:v>44551</c:v>
                </c:pt>
                <c:pt idx="49">
                  <c:v>44521</c:v>
                </c:pt>
                <c:pt idx="50">
                  <c:v>44490</c:v>
                </c:pt>
                <c:pt idx="51">
                  <c:v>44460</c:v>
                </c:pt>
                <c:pt idx="52">
                  <c:v>44429</c:v>
                </c:pt>
                <c:pt idx="53">
                  <c:v>44398</c:v>
                </c:pt>
                <c:pt idx="54">
                  <c:v>44368</c:v>
                </c:pt>
                <c:pt idx="55">
                  <c:v>44337</c:v>
                </c:pt>
                <c:pt idx="56">
                  <c:v>44307</c:v>
                </c:pt>
                <c:pt idx="57">
                  <c:v>44276</c:v>
                </c:pt>
                <c:pt idx="58">
                  <c:v>44248</c:v>
                </c:pt>
                <c:pt idx="59">
                  <c:v>44217</c:v>
                </c:pt>
                <c:pt idx="60">
                  <c:v>44185</c:v>
                </c:pt>
                <c:pt idx="61">
                  <c:v>44155</c:v>
                </c:pt>
                <c:pt idx="62">
                  <c:v>44124</c:v>
                </c:pt>
              </c:numCache>
            </c:numRef>
          </c:cat>
          <c:val>
            <c:numRef>
              <c:f>'Summary (excludes disaster)'!$B$2:$B$64</c:f>
              <c:numCache>
                <c:formatCode>General</c:formatCode>
                <c:ptCount val="63"/>
                <c:pt idx="0">
                  <c:v>650672</c:v>
                </c:pt>
                <c:pt idx="1">
                  <c:v>655265</c:v>
                </c:pt>
                <c:pt idx="2">
                  <c:v>671121</c:v>
                </c:pt>
                <c:pt idx="3">
                  <c:v>675095</c:v>
                </c:pt>
                <c:pt idx="4">
                  <c:v>675385</c:v>
                </c:pt>
                <c:pt idx="5">
                  <c:v>674009</c:v>
                </c:pt>
                <c:pt idx="6">
                  <c:v>673083</c:v>
                </c:pt>
                <c:pt idx="7">
                  <c:v>687604</c:v>
                </c:pt>
                <c:pt idx="8">
                  <c:v>713879</c:v>
                </c:pt>
                <c:pt idx="9">
                  <c:v>735466</c:v>
                </c:pt>
                <c:pt idx="10">
                  <c:v>739211</c:v>
                </c:pt>
                <c:pt idx="11">
                  <c:v>741010</c:v>
                </c:pt>
                <c:pt idx="12">
                  <c:v>749652</c:v>
                </c:pt>
                <c:pt idx="13">
                  <c:v>736222</c:v>
                </c:pt>
                <c:pt idx="14">
                  <c:v>717027</c:v>
                </c:pt>
                <c:pt idx="15">
                  <c:v>695843</c:v>
                </c:pt>
                <c:pt idx="16">
                  <c:v>696644</c:v>
                </c:pt>
                <c:pt idx="17">
                  <c:v>694274</c:v>
                </c:pt>
                <c:pt idx="18">
                  <c:v>696654</c:v>
                </c:pt>
                <c:pt idx="19">
                  <c:v>698416</c:v>
                </c:pt>
                <c:pt idx="20">
                  <c:v>698795</c:v>
                </c:pt>
                <c:pt idx="21">
                  <c:v>699337</c:v>
                </c:pt>
                <c:pt idx="22">
                  <c:v>701362</c:v>
                </c:pt>
                <c:pt idx="23">
                  <c:v>701249</c:v>
                </c:pt>
                <c:pt idx="24">
                  <c:v>718764</c:v>
                </c:pt>
                <c:pt idx="25">
                  <c:v>734461</c:v>
                </c:pt>
                <c:pt idx="26">
                  <c:v>742661</c:v>
                </c:pt>
                <c:pt idx="27">
                  <c:v>761106</c:v>
                </c:pt>
                <c:pt idx="28">
                  <c:v>779039</c:v>
                </c:pt>
                <c:pt idx="29">
                  <c:v>793565</c:v>
                </c:pt>
                <c:pt idx="30">
                  <c:v>808674</c:v>
                </c:pt>
                <c:pt idx="31">
                  <c:v>818577</c:v>
                </c:pt>
                <c:pt idx="32">
                  <c:v>820522</c:v>
                </c:pt>
                <c:pt idx="33">
                  <c:v>829494</c:v>
                </c:pt>
                <c:pt idx="34">
                  <c:v>836317</c:v>
                </c:pt>
                <c:pt idx="35">
                  <c:v>831280</c:v>
                </c:pt>
                <c:pt idx="36">
                  <c:v>819988</c:v>
                </c:pt>
                <c:pt idx="37">
                  <c:v>807954</c:v>
                </c:pt>
                <c:pt idx="38">
                  <c:v>793295</c:v>
                </c:pt>
                <c:pt idx="39">
                  <c:v>778624</c:v>
                </c:pt>
                <c:pt idx="40">
                  <c:v>760969</c:v>
                </c:pt>
                <c:pt idx="41">
                  <c:v>743373</c:v>
                </c:pt>
                <c:pt idx="42">
                  <c:v>769742</c:v>
                </c:pt>
                <c:pt idx="43">
                  <c:v>790586</c:v>
                </c:pt>
                <c:pt idx="44">
                  <c:v>801606</c:v>
                </c:pt>
                <c:pt idx="45">
                  <c:v>821802</c:v>
                </c:pt>
                <c:pt idx="46">
                  <c:v>847649</c:v>
                </c:pt>
                <c:pt idx="47">
                  <c:v>878760</c:v>
                </c:pt>
                <c:pt idx="48">
                  <c:v>871424</c:v>
                </c:pt>
                <c:pt idx="49">
                  <c:v>861852</c:v>
                </c:pt>
                <c:pt idx="50">
                  <c:v>850179</c:v>
                </c:pt>
                <c:pt idx="51">
                  <c:v>836128</c:v>
                </c:pt>
                <c:pt idx="52">
                  <c:v>823741</c:v>
                </c:pt>
                <c:pt idx="53">
                  <c:v>811849</c:v>
                </c:pt>
                <c:pt idx="54">
                  <c:v>803745</c:v>
                </c:pt>
                <c:pt idx="55">
                  <c:v>793861</c:v>
                </c:pt>
                <c:pt idx="56">
                  <c:v>788110</c:v>
                </c:pt>
                <c:pt idx="57">
                  <c:v>783666</c:v>
                </c:pt>
                <c:pt idx="58">
                  <c:v>767846</c:v>
                </c:pt>
                <c:pt idx="59">
                  <c:v>749469</c:v>
                </c:pt>
                <c:pt idx="60">
                  <c:v>730466</c:v>
                </c:pt>
                <c:pt idx="61">
                  <c:v>709019</c:v>
                </c:pt>
                <c:pt idx="62">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disaster)'!$A$2:$A$64</c:f>
              <c:numCache>
                <c:formatCode>mmm\-yy</c:formatCode>
                <c:ptCount val="63"/>
                <c:pt idx="0">
                  <c:v>45992</c:v>
                </c:pt>
                <c:pt idx="1">
                  <c:v>45962</c:v>
                </c:pt>
                <c:pt idx="2">
                  <c:v>45955</c:v>
                </c:pt>
                <c:pt idx="3">
                  <c:v>45925</c:v>
                </c:pt>
                <c:pt idx="4">
                  <c:v>45894</c:v>
                </c:pt>
                <c:pt idx="5">
                  <c:v>45863</c:v>
                </c:pt>
                <c:pt idx="6">
                  <c:v>45833</c:v>
                </c:pt>
                <c:pt idx="7">
                  <c:v>45802</c:v>
                </c:pt>
                <c:pt idx="8">
                  <c:v>45772</c:v>
                </c:pt>
                <c:pt idx="9">
                  <c:v>45741</c:v>
                </c:pt>
                <c:pt idx="10">
                  <c:v>45713</c:v>
                </c:pt>
                <c:pt idx="11">
                  <c:v>45682</c:v>
                </c:pt>
                <c:pt idx="12">
                  <c:v>45650</c:v>
                </c:pt>
                <c:pt idx="13">
                  <c:v>45620</c:v>
                </c:pt>
                <c:pt idx="14">
                  <c:v>45589</c:v>
                </c:pt>
                <c:pt idx="15">
                  <c:v>45559</c:v>
                </c:pt>
                <c:pt idx="16">
                  <c:v>45528</c:v>
                </c:pt>
                <c:pt idx="17">
                  <c:v>45497</c:v>
                </c:pt>
                <c:pt idx="18">
                  <c:v>45467</c:v>
                </c:pt>
                <c:pt idx="19">
                  <c:v>45436</c:v>
                </c:pt>
                <c:pt idx="20">
                  <c:v>45406</c:v>
                </c:pt>
                <c:pt idx="21">
                  <c:v>45375</c:v>
                </c:pt>
                <c:pt idx="22">
                  <c:v>45346</c:v>
                </c:pt>
                <c:pt idx="23">
                  <c:v>45315</c:v>
                </c:pt>
                <c:pt idx="24">
                  <c:v>45283</c:v>
                </c:pt>
                <c:pt idx="25">
                  <c:v>45253</c:v>
                </c:pt>
                <c:pt idx="26">
                  <c:v>45222</c:v>
                </c:pt>
                <c:pt idx="27">
                  <c:v>45192</c:v>
                </c:pt>
                <c:pt idx="28">
                  <c:v>45161</c:v>
                </c:pt>
                <c:pt idx="29">
                  <c:v>45130</c:v>
                </c:pt>
                <c:pt idx="30">
                  <c:v>45100</c:v>
                </c:pt>
                <c:pt idx="31">
                  <c:v>45069</c:v>
                </c:pt>
                <c:pt idx="32">
                  <c:v>45039</c:v>
                </c:pt>
                <c:pt idx="33">
                  <c:v>45008</c:v>
                </c:pt>
                <c:pt idx="34">
                  <c:v>44958</c:v>
                </c:pt>
                <c:pt idx="35">
                  <c:v>44927</c:v>
                </c:pt>
                <c:pt idx="36">
                  <c:v>44896</c:v>
                </c:pt>
                <c:pt idx="37">
                  <c:v>44887</c:v>
                </c:pt>
                <c:pt idx="38">
                  <c:v>44856</c:v>
                </c:pt>
                <c:pt idx="39">
                  <c:v>44826</c:v>
                </c:pt>
                <c:pt idx="40">
                  <c:v>44795</c:v>
                </c:pt>
                <c:pt idx="41">
                  <c:v>44764</c:v>
                </c:pt>
                <c:pt idx="42">
                  <c:v>44734</c:v>
                </c:pt>
                <c:pt idx="43">
                  <c:v>44703</c:v>
                </c:pt>
                <c:pt idx="44">
                  <c:v>44673</c:v>
                </c:pt>
                <c:pt idx="45">
                  <c:v>44642</c:v>
                </c:pt>
                <c:pt idx="46">
                  <c:v>44614</c:v>
                </c:pt>
                <c:pt idx="47">
                  <c:v>44583</c:v>
                </c:pt>
                <c:pt idx="48">
                  <c:v>44551</c:v>
                </c:pt>
                <c:pt idx="49">
                  <c:v>44521</c:v>
                </c:pt>
                <c:pt idx="50">
                  <c:v>44490</c:v>
                </c:pt>
                <c:pt idx="51">
                  <c:v>44460</c:v>
                </c:pt>
                <c:pt idx="52">
                  <c:v>44429</c:v>
                </c:pt>
                <c:pt idx="53">
                  <c:v>44398</c:v>
                </c:pt>
                <c:pt idx="54">
                  <c:v>44368</c:v>
                </c:pt>
                <c:pt idx="55">
                  <c:v>44337</c:v>
                </c:pt>
                <c:pt idx="56">
                  <c:v>44307</c:v>
                </c:pt>
                <c:pt idx="57">
                  <c:v>44276</c:v>
                </c:pt>
                <c:pt idx="58">
                  <c:v>44248</c:v>
                </c:pt>
                <c:pt idx="59">
                  <c:v>44217</c:v>
                </c:pt>
                <c:pt idx="60">
                  <c:v>44185</c:v>
                </c:pt>
                <c:pt idx="61">
                  <c:v>44155</c:v>
                </c:pt>
                <c:pt idx="62">
                  <c:v>44124</c:v>
                </c:pt>
              </c:numCache>
            </c:numRef>
          </c:cat>
          <c:val>
            <c:numRef>
              <c:f>'Summary (excludes disaster)'!$C$2:$C$64</c:f>
              <c:numCache>
                <c:formatCode>General</c:formatCode>
                <c:ptCount val="63"/>
                <c:pt idx="0">
                  <c:v>1298650</c:v>
                </c:pt>
                <c:pt idx="1">
                  <c:v>1314660</c:v>
                </c:pt>
                <c:pt idx="2">
                  <c:v>1349696</c:v>
                </c:pt>
                <c:pt idx="3">
                  <c:v>1358784</c:v>
                </c:pt>
                <c:pt idx="4">
                  <c:v>1360275</c:v>
                </c:pt>
                <c:pt idx="5">
                  <c:v>1357112</c:v>
                </c:pt>
                <c:pt idx="6">
                  <c:v>1354615</c:v>
                </c:pt>
                <c:pt idx="7">
                  <c:v>1379387</c:v>
                </c:pt>
                <c:pt idx="8">
                  <c:v>1419742</c:v>
                </c:pt>
                <c:pt idx="9">
                  <c:v>1466192</c:v>
                </c:pt>
                <c:pt idx="10">
                  <c:v>1478822</c:v>
                </c:pt>
                <c:pt idx="11">
                  <c:v>1488011</c:v>
                </c:pt>
                <c:pt idx="12">
                  <c:v>1511563</c:v>
                </c:pt>
                <c:pt idx="13">
                  <c:v>1486905</c:v>
                </c:pt>
                <c:pt idx="14">
                  <c:v>1448362</c:v>
                </c:pt>
                <c:pt idx="15">
                  <c:v>1409070</c:v>
                </c:pt>
                <c:pt idx="16">
                  <c:v>1409026</c:v>
                </c:pt>
                <c:pt idx="17">
                  <c:v>1401231</c:v>
                </c:pt>
                <c:pt idx="18">
                  <c:v>1404509</c:v>
                </c:pt>
                <c:pt idx="19">
                  <c:v>1404735</c:v>
                </c:pt>
                <c:pt idx="20">
                  <c:v>1401781</c:v>
                </c:pt>
                <c:pt idx="21">
                  <c:v>1403143</c:v>
                </c:pt>
                <c:pt idx="22">
                  <c:v>1407624</c:v>
                </c:pt>
                <c:pt idx="23">
                  <c:v>1403358</c:v>
                </c:pt>
                <c:pt idx="24">
                  <c:v>1434728</c:v>
                </c:pt>
                <c:pt idx="25">
                  <c:v>1463799</c:v>
                </c:pt>
                <c:pt idx="26">
                  <c:v>1480417</c:v>
                </c:pt>
                <c:pt idx="27">
                  <c:v>1507811</c:v>
                </c:pt>
                <c:pt idx="28">
                  <c:v>1540432</c:v>
                </c:pt>
                <c:pt idx="29">
                  <c:v>1562323</c:v>
                </c:pt>
                <c:pt idx="30">
                  <c:v>1592440</c:v>
                </c:pt>
                <c:pt idx="31">
                  <c:v>1611973</c:v>
                </c:pt>
                <c:pt idx="32">
                  <c:v>1616719</c:v>
                </c:pt>
                <c:pt idx="33">
                  <c:v>1637539</c:v>
                </c:pt>
                <c:pt idx="34">
                  <c:v>1656417</c:v>
                </c:pt>
                <c:pt idx="35">
                  <c:v>1647871</c:v>
                </c:pt>
                <c:pt idx="36">
                  <c:v>1627510</c:v>
                </c:pt>
                <c:pt idx="37">
                  <c:v>1603733</c:v>
                </c:pt>
                <c:pt idx="38">
                  <c:v>1573607</c:v>
                </c:pt>
                <c:pt idx="39">
                  <c:v>1542337</c:v>
                </c:pt>
                <c:pt idx="40">
                  <c:v>1503060</c:v>
                </c:pt>
                <c:pt idx="41">
                  <c:v>1465807</c:v>
                </c:pt>
                <c:pt idx="42">
                  <c:v>1517109</c:v>
                </c:pt>
                <c:pt idx="43">
                  <c:v>1556216</c:v>
                </c:pt>
                <c:pt idx="44">
                  <c:v>1578568</c:v>
                </c:pt>
                <c:pt idx="45">
                  <c:v>1618945</c:v>
                </c:pt>
                <c:pt idx="46">
                  <c:v>1669984</c:v>
                </c:pt>
                <c:pt idx="47">
                  <c:v>1735304</c:v>
                </c:pt>
                <c:pt idx="48">
                  <c:v>1723282</c:v>
                </c:pt>
                <c:pt idx="49">
                  <c:v>1706619</c:v>
                </c:pt>
                <c:pt idx="50">
                  <c:v>1685344</c:v>
                </c:pt>
                <c:pt idx="51">
                  <c:v>1658505</c:v>
                </c:pt>
                <c:pt idx="52">
                  <c:v>1635673</c:v>
                </c:pt>
                <c:pt idx="53">
                  <c:v>1615178</c:v>
                </c:pt>
                <c:pt idx="54">
                  <c:v>1600910</c:v>
                </c:pt>
                <c:pt idx="55">
                  <c:v>1584758</c:v>
                </c:pt>
                <c:pt idx="56">
                  <c:v>1573171</c:v>
                </c:pt>
                <c:pt idx="57">
                  <c:v>1563429</c:v>
                </c:pt>
                <c:pt idx="58">
                  <c:v>1535201</c:v>
                </c:pt>
                <c:pt idx="59">
                  <c:v>1518981</c:v>
                </c:pt>
                <c:pt idx="60">
                  <c:v>1462651</c:v>
                </c:pt>
                <c:pt idx="61">
                  <c:v>1419309</c:v>
                </c:pt>
                <c:pt idx="62">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374995</xdr:colOff>
      <xdr:row>2</xdr:row>
      <xdr:rowOff>2599</xdr:rowOff>
    </xdr:from>
    <xdr:to>
      <xdr:col>19</xdr:col>
      <xdr:colOff>610754</xdr:colOff>
      <xdr:row>24</xdr:row>
      <xdr:rowOff>23553</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6" totalsRowShown="0" headerRowDxfId="175" headerRowBorderDxfId="174" tableBorderDxfId="173">
  <autoFilter ref="A1:E156" xr:uid="{00000000-0009-0000-0100-000001000000}"/>
  <tableColumns count="5">
    <tableColumn id="1" xr3:uid="{00000000-0010-0000-0000-000001000000}" name="Month" dataDxfId="172"/>
    <tableColumn id="2" xr3:uid="{00000000-0010-0000-0000-000002000000}" name="Cases" dataDxfId="171"/>
    <tableColumn id="3" xr3:uid="{00000000-0010-0000-0000-000003000000}" name="Participants" dataDxfId="170"/>
    <tableColumn id="4" xr3:uid="{79A53E95-8F0E-4A9A-A2CE-BDD5829B00E8}" name="Change in Cases" dataDxfId="169">
      <calculatedColumnFormula xml:space="preserve"> (B2 - B3)</calculatedColumnFormula>
    </tableColumn>
    <tableColumn id="5" xr3:uid="{A496C1B2-F30F-4CF4-8084-5EEF2032DBA3}" name="Change in Participants" dataDxfId="168">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9" headerRowBorderDxfId="138">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7"/>
    <tableColumn id="4" xr3:uid="{F2829748-5785-4249-B918-2B36B9CC5B5B}" name="PARTICIPANTS" dataDxfId="13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5" headerRowBorderDxfId="134">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3"/>
    <tableColumn id="4" xr3:uid="{487F9080-AFCD-4805-804C-83A6ED767259}" name="PARTICIPANTS" dataDxfId="13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1" headerRowBorderDxfId="130">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9"/>
    <tableColumn id="4" xr3:uid="{A32D2397-ADF1-4DF3-B83D-818F449F5FD1}" name="PARTICIPANTS" dataDxfId="12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73C9555-60B1-4310-BD1A-CEE24477E2E1}" name="Table11314151617181920212223242526272829303132333435363738394041424344454647" displayName="Table11314151617181920212223242526272829303132333435363738394041424344454647" ref="A1:D103" totalsRowShown="0" headerRowDxfId="3" headerRowBorderDxfId="2">
  <autoFilter ref="A1:D103" xr:uid="{00000000-0009-0000-0100-000001000000}"/>
  <tableColumns count="4">
    <tableColumn id="1" xr3:uid="{600F855D-C195-4110-B054-30D3C20D79EC}" name="REPORTMONTH"/>
    <tableColumn id="2" xr3:uid="{7A615400-23D0-4E13-8E35-4E7636E5E21A}" name="COUNTYNAME"/>
    <tableColumn id="3" xr3:uid="{B2732EA1-1C7A-4648-85DB-08406C245ADB}" name="CASES" dataDxfId="1"/>
    <tableColumn id="4" xr3:uid="{D9A15630-1076-4D43-A35C-1CC7B1EFFF98}"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9EF7AC0-0AEC-42CE-9215-0FC41957AB90}" name="Table113141516171819202122232425262728293031323334353637383940414243444546" displayName="Table113141516171819202122232425262728293031323334353637383940414243444546" ref="A1:D103" totalsRowShown="0" headerRowDxfId="167" headerRowBorderDxfId="166">
  <autoFilter ref="A1:D103" xr:uid="{00000000-0009-0000-0100-000001000000}"/>
  <tableColumns count="4">
    <tableColumn id="1" xr3:uid="{ADDB9E2B-9A5D-412D-B4B9-92CE1C512A62}" name="REPORTMONTH"/>
    <tableColumn id="2" xr3:uid="{300101B6-EC79-4446-BC42-221B619876F5}" name="COUNTYNAME"/>
    <tableColumn id="3" xr3:uid="{2AF49EEB-2043-437A-8641-CAE7AA43BA42}" name="CASES" dataDxfId="165"/>
    <tableColumn id="4" xr3:uid="{4DA7C4E3-D15F-4AD3-8A05-157E15DDFA9E}" name="PARTICIPANTS" dataDxfId="164"/>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34A35-0DF5-4092-9B51-AE916DA96BBD}" name="Table1131415161718192021222324252627282930313233343536373839404142434445" displayName="Table1131415161718192021222324252627282930313233343536373839404142434445" ref="A1:D103" totalsRowShown="0" headerRowDxfId="163" headerRowBorderDxfId="162">
  <autoFilter ref="A1:D103" xr:uid="{00000000-0009-0000-0100-000001000000}"/>
  <tableColumns count="4">
    <tableColumn id="1" xr3:uid="{AE22F59D-4F8A-4E24-9B8C-D97629A67C02}" name="REPORTMONTH"/>
    <tableColumn id="2" xr3:uid="{4E4FA409-8DC1-48B4-B8E8-E20857C9726A}" name="COUNTYNAME"/>
    <tableColumn id="3" xr3:uid="{C889EA85-F1CE-4A83-A6AF-73FFCF4C3541}" name="CASES" dataDxfId="161"/>
    <tableColumn id="4" xr3:uid="{EE15DDA8-461D-4A3B-AF3E-FC107DE88D6B}" name="PARTICIPANTS" dataDxfId="160"/>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59" headerRowBorderDxfId="158">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57"/>
    <tableColumn id="4" xr3:uid="{26506A6C-3C5F-442A-9D6C-CB05E8D86E96}" name="PARTICIPANTS" dataDxfId="15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5" headerRowBorderDxfId="154">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53"/>
    <tableColumn id="4" xr3:uid="{023023B1-1D53-46BB-99BF-66756420CAE4}" name="PARTICIPANTS" dataDxfId="15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51" headerRowBorderDxfId="150">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49"/>
    <tableColumn id="4" xr3:uid="{E6A9DAAC-D682-458E-96EA-AD3EE74863B8}" name="PARTICIPANTS" dataDxfId="14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47" headerRowBorderDxfId="146">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5"/>
    <tableColumn id="4" xr3:uid="{C3FA382D-328F-4569-9AB2-EFB703FE8643}" name="PARTICIPANTS" dataDxfId="14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3" headerRowBorderDxfId="142">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1"/>
    <tableColumn id="4" xr3:uid="{E5DBE169-4ED4-4FCF-969C-55AAED402012}" name="PARTICIPANTS" dataDxfId="14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89.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56"/>
  <sheetViews>
    <sheetView tabSelected="1" zoomScale="110" zoomScaleNormal="110" workbookViewId="0">
      <pane ySplit="1" topLeftCell="A2" activePane="bottomLeft" state="frozen"/>
      <selection activeCell="F42" sqref="F42"/>
      <selection pane="bottomLeft" activeCell="A2" sqref="A2"/>
    </sheetView>
  </sheetViews>
  <sheetFormatPr defaultRowHeight="15"/>
  <cols>
    <col min="1" max="1" width="15.140625" customWidth="1"/>
    <col min="2" max="2" width="11.42578125" customWidth="1"/>
    <col min="3" max="3" width="15.42578125" customWidth="1"/>
    <col min="4" max="4" width="17.42578125" customWidth="1"/>
    <col min="5" max="5" width="22.5703125" customWidth="1"/>
    <col min="6" max="6" width="10.5703125" customWidth="1"/>
  </cols>
  <sheetData>
    <row r="1" spans="1:5">
      <c r="A1" s="19" t="s">
        <v>100</v>
      </c>
      <c r="B1" s="19" t="s">
        <v>102</v>
      </c>
      <c r="C1" s="19" t="s">
        <v>103</v>
      </c>
      <c r="D1" s="19" t="s">
        <v>122</v>
      </c>
      <c r="E1" s="19" t="s">
        <v>123</v>
      </c>
    </row>
    <row r="2" spans="1:5">
      <c r="A2" s="4">
        <v>45992</v>
      </c>
      <c r="B2" s="1">
        <v>650672</v>
      </c>
      <c r="C2" s="1">
        <v>1298650</v>
      </c>
      <c r="D2" s="122">
        <f xml:space="preserve"> (B2 - B3)</f>
        <v>-4593</v>
      </c>
      <c r="E2" s="122">
        <f xml:space="preserve"> (C2 - C3)</f>
        <v>-16010</v>
      </c>
    </row>
    <row r="3" spans="1:5">
      <c r="A3" s="4">
        <v>45962</v>
      </c>
      <c r="B3" s="1">
        <v>655265</v>
      </c>
      <c r="C3" s="1">
        <v>1314660</v>
      </c>
      <c r="D3" s="109">
        <f xml:space="preserve"> (B3 - B4)</f>
        <v>-15856</v>
      </c>
      <c r="E3" s="109">
        <f xml:space="preserve"> (C3 - C4)</f>
        <v>-35036</v>
      </c>
    </row>
    <row r="4" spans="1:5">
      <c r="A4" s="4">
        <v>45955</v>
      </c>
      <c r="B4" s="1">
        <v>671121</v>
      </c>
      <c r="C4" s="1">
        <v>1349696</v>
      </c>
      <c r="D4" s="109">
        <f t="shared" ref="D4:E6" si="0" xml:space="preserve"> (B4 - B5)</f>
        <v>-3974</v>
      </c>
      <c r="E4" s="109">
        <f t="shared" si="0"/>
        <v>-9088</v>
      </c>
    </row>
    <row r="5" spans="1:5">
      <c r="A5" s="4">
        <v>45925</v>
      </c>
      <c r="B5" s="1">
        <v>675095</v>
      </c>
      <c r="C5" s="1">
        <v>1358784</v>
      </c>
      <c r="D5" s="109">
        <f t="shared" si="0"/>
        <v>-290</v>
      </c>
      <c r="E5" s="109">
        <f t="shared" si="0"/>
        <v>-1491</v>
      </c>
    </row>
    <row r="6" spans="1:5">
      <c r="A6" s="4">
        <v>45894</v>
      </c>
      <c r="B6" s="1">
        <v>675385</v>
      </c>
      <c r="C6" s="1">
        <v>1360275</v>
      </c>
      <c r="D6" s="109">
        <f t="shared" si="0"/>
        <v>1376</v>
      </c>
      <c r="E6" s="109">
        <f t="shared" si="0"/>
        <v>3163</v>
      </c>
    </row>
    <row r="7" spans="1:5">
      <c r="A7" s="4">
        <v>45863</v>
      </c>
      <c r="B7" s="1">
        <v>674009</v>
      </c>
      <c r="C7" s="1">
        <v>1357112</v>
      </c>
      <c r="D7" s="109">
        <f t="shared" ref="D7:E9" si="1" xml:space="preserve"> (B7 - B8)</f>
        <v>926</v>
      </c>
      <c r="E7" s="109">
        <f t="shared" si="1"/>
        <v>2497</v>
      </c>
    </row>
    <row r="8" spans="1:5">
      <c r="A8" s="4">
        <v>45833</v>
      </c>
      <c r="B8" s="1">
        <v>673083</v>
      </c>
      <c r="C8" s="1">
        <v>1354615</v>
      </c>
      <c r="D8" s="109">
        <f t="shared" si="1"/>
        <v>-14521</v>
      </c>
      <c r="E8" s="109">
        <f t="shared" si="1"/>
        <v>-24772</v>
      </c>
    </row>
    <row r="9" spans="1:5">
      <c r="A9" s="4">
        <v>45802</v>
      </c>
      <c r="B9" s="1">
        <v>687604</v>
      </c>
      <c r="C9" s="1">
        <v>1379387</v>
      </c>
      <c r="D9" s="109">
        <f t="shared" si="1"/>
        <v>-26275</v>
      </c>
      <c r="E9" s="109">
        <f t="shared" si="1"/>
        <v>-40355</v>
      </c>
    </row>
    <row r="10" spans="1:5">
      <c r="A10" s="4">
        <v>45772</v>
      </c>
      <c r="B10" s="1">
        <v>713879</v>
      </c>
      <c r="C10" s="1">
        <v>1419742</v>
      </c>
      <c r="D10" s="109">
        <f t="shared" ref="D10:E12" si="2" xml:space="preserve"> (B10 - B11)</f>
        <v>-21587</v>
      </c>
      <c r="E10" s="109">
        <f t="shared" si="2"/>
        <v>-46450</v>
      </c>
    </row>
    <row r="11" spans="1:5">
      <c r="A11" s="4">
        <v>45741</v>
      </c>
      <c r="B11" s="1">
        <v>735466</v>
      </c>
      <c r="C11" s="1">
        <v>1466192</v>
      </c>
      <c r="D11" s="109">
        <f t="shared" si="2"/>
        <v>-3745</v>
      </c>
      <c r="E11" s="109">
        <f t="shared" si="2"/>
        <v>-12630</v>
      </c>
    </row>
    <row r="12" spans="1:5">
      <c r="A12" s="4">
        <v>45713</v>
      </c>
      <c r="B12" s="1">
        <v>739211</v>
      </c>
      <c r="C12" s="1">
        <v>1478822</v>
      </c>
      <c r="D12" s="109">
        <f t="shared" si="2"/>
        <v>-1799</v>
      </c>
      <c r="E12" s="109">
        <f t="shared" si="2"/>
        <v>-9189</v>
      </c>
    </row>
    <row r="13" spans="1:5">
      <c r="A13" s="4">
        <v>45682</v>
      </c>
      <c r="B13" s="1">
        <v>741010</v>
      </c>
      <c r="C13" s="1">
        <v>1488011</v>
      </c>
      <c r="D13" s="109">
        <f t="shared" ref="D13:E15" si="3" xml:space="preserve"> (B13 - B14)</f>
        <v>-8642</v>
      </c>
      <c r="E13" s="109">
        <f t="shared" si="3"/>
        <v>-23552</v>
      </c>
    </row>
    <row r="14" spans="1:5">
      <c r="A14" s="4">
        <v>45650</v>
      </c>
      <c r="B14" s="1">
        <v>749652</v>
      </c>
      <c r="C14" s="1">
        <v>1511563</v>
      </c>
      <c r="D14" s="109">
        <f t="shared" si="3"/>
        <v>13430</v>
      </c>
      <c r="E14" s="109">
        <f t="shared" si="3"/>
        <v>24658</v>
      </c>
    </row>
    <row r="15" spans="1:5">
      <c r="A15" s="4">
        <v>45620</v>
      </c>
      <c r="B15" s="1">
        <v>736222</v>
      </c>
      <c r="C15" s="1">
        <v>1486905</v>
      </c>
      <c r="D15" s="109">
        <f t="shared" si="3"/>
        <v>19195</v>
      </c>
      <c r="E15" s="109">
        <f t="shared" si="3"/>
        <v>38543</v>
      </c>
    </row>
    <row r="16" spans="1:5">
      <c r="A16" s="4">
        <v>45589</v>
      </c>
      <c r="B16" s="1">
        <v>717027</v>
      </c>
      <c r="C16" s="1">
        <v>1448362</v>
      </c>
      <c r="D16" s="109">
        <f t="shared" ref="D16:E18" si="4" xml:space="preserve"> (B16 - B17)</f>
        <v>21184</v>
      </c>
      <c r="E16" s="109">
        <f t="shared" si="4"/>
        <v>39292</v>
      </c>
    </row>
    <row r="17" spans="1:17">
      <c r="A17" s="4">
        <v>45559</v>
      </c>
      <c r="B17" s="1">
        <v>695843</v>
      </c>
      <c r="C17" s="1">
        <v>1409070</v>
      </c>
      <c r="D17" s="109">
        <f t="shared" si="4"/>
        <v>-801</v>
      </c>
      <c r="E17" s="109">
        <f t="shared" si="4"/>
        <v>44</v>
      </c>
    </row>
    <row r="18" spans="1:17">
      <c r="A18" s="4">
        <v>45528</v>
      </c>
      <c r="B18" s="1">
        <v>696644</v>
      </c>
      <c r="C18" s="1">
        <v>1409026</v>
      </c>
      <c r="D18" s="109">
        <f t="shared" si="4"/>
        <v>2370</v>
      </c>
      <c r="E18" s="109">
        <f t="shared" si="4"/>
        <v>7795</v>
      </c>
    </row>
    <row r="19" spans="1:17">
      <c r="A19" s="4">
        <v>45497</v>
      </c>
      <c r="B19" s="1">
        <v>694274</v>
      </c>
      <c r="C19" s="1">
        <v>1401231</v>
      </c>
      <c r="D19" s="109">
        <f t="shared" ref="D19:E21" si="5" xml:space="preserve"> (B19 - B20)</f>
        <v>-2380</v>
      </c>
      <c r="E19" s="109">
        <f t="shared" si="5"/>
        <v>-3278</v>
      </c>
    </row>
    <row r="20" spans="1:17">
      <c r="A20" s="4">
        <v>45467</v>
      </c>
      <c r="B20" s="1">
        <v>696654</v>
      </c>
      <c r="C20" s="1">
        <v>1404509</v>
      </c>
      <c r="D20" s="1">
        <f t="shared" si="5"/>
        <v>-1762</v>
      </c>
      <c r="E20" s="1">
        <f t="shared" si="5"/>
        <v>-226</v>
      </c>
    </row>
    <row r="21" spans="1:17">
      <c r="A21" s="4">
        <v>45436</v>
      </c>
      <c r="B21" s="1">
        <v>698416</v>
      </c>
      <c r="C21" s="1">
        <v>1404735</v>
      </c>
      <c r="D21" s="109">
        <f t="shared" si="5"/>
        <v>-379</v>
      </c>
      <c r="E21" s="109">
        <f t="shared" si="5"/>
        <v>2954</v>
      </c>
    </row>
    <row r="22" spans="1:17">
      <c r="A22" s="4">
        <v>45406</v>
      </c>
      <c r="B22" s="1">
        <v>698795</v>
      </c>
      <c r="C22" s="1">
        <v>1401781</v>
      </c>
      <c r="D22" s="109">
        <f t="shared" ref="D22:E24" si="6" xml:space="preserve"> (B22 - B23)</f>
        <v>-542</v>
      </c>
      <c r="E22" s="109">
        <f t="shared" si="6"/>
        <v>-1362</v>
      </c>
    </row>
    <row r="23" spans="1:17">
      <c r="A23" s="4">
        <v>45375</v>
      </c>
      <c r="B23" s="1">
        <v>699337</v>
      </c>
      <c r="C23" s="1">
        <v>1403143</v>
      </c>
      <c r="D23" s="109">
        <f t="shared" si="6"/>
        <v>-2025</v>
      </c>
      <c r="E23" s="109">
        <f t="shared" si="6"/>
        <v>-4481</v>
      </c>
    </row>
    <row r="24" spans="1:17">
      <c r="A24" s="4">
        <v>45346</v>
      </c>
      <c r="B24" s="1">
        <v>701362</v>
      </c>
      <c r="C24" s="1">
        <v>1407624</v>
      </c>
      <c r="D24" s="1">
        <f t="shared" si="6"/>
        <v>113</v>
      </c>
      <c r="E24" s="1">
        <f t="shared" si="6"/>
        <v>4266</v>
      </c>
    </row>
    <row r="25" spans="1:17">
      <c r="A25" s="4">
        <v>45315</v>
      </c>
      <c r="B25" s="1">
        <v>701249</v>
      </c>
      <c r="C25" s="1">
        <v>1403358</v>
      </c>
      <c r="D25" s="109">
        <f t="shared" ref="D25:E27" si="7" xml:space="preserve"> (B25 - B26)</f>
        <v>-17515</v>
      </c>
      <c r="E25" s="109">
        <f t="shared" si="7"/>
        <v>-31370</v>
      </c>
    </row>
    <row r="26" spans="1:17">
      <c r="A26" s="4">
        <v>45283</v>
      </c>
      <c r="B26" s="1">
        <v>718764</v>
      </c>
      <c r="C26" s="1">
        <v>1434728</v>
      </c>
      <c r="D26" s="109">
        <f t="shared" si="7"/>
        <v>-15697</v>
      </c>
      <c r="E26" s="109">
        <f t="shared" si="7"/>
        <v>-29071</v>
      </c>
      <c r="H26" s="98"/>
    </row>
    <row r="27" spans="1:17">
      <c r="A27" s="4">
        <v>45253</v>
      </c>
      <c r="B27" s="1">
        <v>734461</v>
      </c>
      <c r="C27" s="1">
        <v>1463799</v>
      </c>
      <c r="D27" s="109">
        <f t="shared" si="7"/>
        <v>-8200</v>
      </c>
      <c r="E27" s="109">
        <f t="shared" si="7"/>
        <v>-16618</v>
      </c>
    </row>
    <row r="28" spans="1:17">
      <c r="A28" s="4">
        <v>45222</v>
      </c>
      <c r="B28" s="1">
        <v>742661</v>
      </c>
      <c r="C28" s="1">
        <v>1480417</v>
      </c>
      <c r="D28" s="109">
        <f t="shared" ref="D28:E30" si="8" xml:space="preserve"> (B28 - B29)</f>
        <v>-18445</v>
      </c>
      <c r="E28" s="109">
        <f t="shared" si="8"/>
        <v>-27394</v>
      </c>
    </row>
    <row r="29" spans="1:17">
      <c r="A29" s="4">
        <v>45192</v>
      </c>
      <c r="B29" s="1">
        <v>761106</v>
      </c>
      <c r="C29" s="1">
        <v>1507811</v>
      </c>
      <c r="D29" s="109">
        <f t="shared" si="8"/>
        <v>-17933</v>
      </c>
      <c r="E29" s="109">
        <f t="shared" si="8"/>
        <v>-32621</v>
      </c>
      <c r="F29" s="97"/>
      <c r="G29" s="97"/>
      <c r="H29" s="97"/>
      <c r="I29" s="97"/>
      <c r="J29" s="97"/>
      <c r="K29" s="97"/>
      <c r="L29" s="97"/>
      <c r="M29" s="97"/>
      <c r="N29" s="97"/>
      <c r="O29" s="97"/>
      <c r="P29" s="97"/>
      <c r="Q29" s="97"/>
    </row>
    <row r="30" spans="1:17">
      <c r="A30" s="4">
        <v>45161</v>
      </c>
      <c r="B30" s="1">
        <v>779039</v>
      </c>
      <c r="C30" s="1">
        <v>1540432</v>
      </c>
      <c r="D30" s="109">
        <f t="shared" si="8"/>
        <v>-14526</v>
      </c>
      <c r="E30" s="109">
        <f t="shared" si="8"/>
        <v>-21891</v>
      </c>
      <c r="F30" s="99" t="s">
        <v>126</v>
      </c>
      <c r="G30" s="100"/>
      <c r="H30" s="100"/>
      <c r="I30" s="100"/>
      <c r="J30" s="100"/>
      <c r="K30" s="100"/>
      <c r="L30" s="100"/>
      <c r="M30" s="100"/>
      <c r="N30" s="100"/>
      <c r="O30" s="100"/>
      <c r="P30" s="100"/>
      <c r="Q30" s="101"/>
    </row>
    <row r="31" spans="1:17">
      <c r="A31" s="4">
        <v>45130</v>
      </c>
      <c r="B31" s="1">
        <v>793565</v>
      </c>
      <c r="C31" s="1">
        <v>1562323</v>
      </c>
      <c r="D31" s="109">
        <f t="shared" ref="D31:E33" si="9" xml:space="preserve"> (B31 - B32)</f>
        <v>-15109</v>
      </c>
      <c r="E31" s="109">
        <f t="shared" si="9"/>
        <v>-30117</v>
      </c>
    </row>
    <row r="32" spans="1:17">
      <c r="A32" s="4">
        <v>45100</v>
      </c>
      <c r="B32" s="1">
        <v>808674</v>
      </c>
      <c r="C32" s="1">
        <v>1592440</v>
      </c>
      <c r="D32" s="109">
        <f t="shared" si="9"/>
        <v>-9903</v>
      </c>
      <c r="E32" s="109">
        <f t="shared" si="9"/>
        <v>-19533</v>
      </c>
    </row>
    <row r="33" spans="1:5">
      <c r="A33" s="4">
        <v>45069</v>
      </c>
      <c r="B33" s="1">
        <v>818577</v>
      </c>
      <c r="C33" s="1">
        <v>1611973</v>
      </c>
      <c r="D33" s="109">
        <f t="shared" si="9"/>
        <v>-1945</v>
      </c>
      <c r="E33" s="109">
        <f t="shared" si="9"/>
        <v>-4746</v>
      </c>
    </row>
    <row r="34" spans="1:5">
      <c r="A34" s="4">
        <v>45039</v>
      </c>
      <c r="B34" s="1">
        <v>820522</v>
      </c>
      <c r="C34" s="1">
        <v>1616719</v>
      </c>
      <c r="D34" s="109">
        <f t="shared" ref="D34:E36" si="10" xml:space="preserve"> (B34 - B35)</f>
        <v>-8972</v>
      </c>
      <c r="E34" s="109">
        <f t="shared" si="10"/>
        <v>-20820</v>
      </c>
    </row>
    <row r="35" spans="1:5">
      <c r="A35" s="4">
        <v>45008</v>
      </c>
      <c r="B35" s="1">
        <v>829494</v>
      </c>
      <c r="C35" s="1">
        <v>1637539</v>
      </c>
      <c r="D35" s="109">
        <f t="shared" si="10"/>
        <v>-6823</v>
      </c>
      <c r="E35" s="109">
        <f t="shared" si="10"/>
        <v>-18878</v>
      </c>
    </row>
    <row r="36" spans="1:5">
      <c r="A36" s="4">
        <v>44958</v>
      </c>
      <c r="B36" s="1">
        <v>836317</v>
      </c>
      <c r="C36" s="1">
        <v>1656417</v>
      </c>
      <c r="D36" s="109">
        <f t="shared" si="10"/>
        <v>5037</v>
      </c>
      <c r="E36" s="109">
        <f t="shared" si="10"/>
        <v>8546</v>
      </c>
    </row>
    <row r="37" spans="1:5">
      <c r="A37" s="4">
        <v>44927</v>
      </c>
      <c r="B37" s="1">
        <v>831280</v>
      </c>
      <c r="C37" s="1">
        <v>1647871</v>
      </c>
      <c r="D37" s="109">
        <f t="shared" ref="D37:E39" si="11" xml:space="preserve"> (B37 - B38)</f>
        <v>11292</v>
      </c>
      <c r="E37" s="109">
        <f t="shared" si="11"/>
        <v>20361</v>
      </c>
    </row>
    <row r="38" spans="1:5">
      <c r="A38" s="4">
        <v>44896</v>
      </c>
      <c r="B38" s="1">
        <v>819988</v>
      </c>
      <c r="C38" s="1">
        <v>1627510</v>
      </c>
      <c r="D38" s="109">
        <f t="shared" si="11"/>
        <v>12034</v>
      </c>
      <c r="E38" s="109">
        <f t="shared" si="11"/>
        <v>23777</v>
      </c>
    </row>
    <row r="39" spans="1:5">
      <c r="A39" s="4">
        <v>44887</v>
      </c>
      <c r="B39" s="1">
        <v>807954</v>
      </c>
      <c r="C39" s="1">
        <v>1603733</v>
      </c>
      <c r="D39" s="109">
        <f t="shared" si="11"/>
        <v>14659</v>
      </c>
      <c r="E39" s="109">
        <f t="shared" si="11"/>
        <v>30126</v>
      </c>
    </row>
    <row r="40" spans="1:5">
      <c r="A40" s="4">
        <v>44856</v>
      </c>
      <c r="B40" s="1">
        <v>793295</v>
      </c>
      <c r="C40" s="1">
        <v>1573607</v>
      </c>
      <c r="D40" s="109">
        <f t="shared" ref="D40:E42" si="12" xml:space="preserve"> (B40 - B41)</f>
        <v>14671</v>
      </c>
      <c r="E40" s="109">
        <f t="shared" si="12"/>
        <v>31270</v>
      </c>
    </row>
    <row r="41" spans="1:5">
      <c r="A41" s="4">
        <v>44826</v>
      </c>
      <c r="B41" s="1">
        <v>778624</v>
      </c>
      <c r="C41" s="1">
        <v>1542337</v>
      </c>
      <c r="D41" s="109">
        <f t="shared" si="12"/>
        <v>17655</v>
      </c>
      <c r="E41" s="109">
        <f t="shared" si="12"/>
        <v>39277</v>
      </c>
    </row>
    <row r="42" spans="1:5">
      <c r="A42" s="4">
        <v>44795</v>
      </c>
      <c r="B42" s="1">
        <v>760969</v>
      </c>
      <c r="C42" s="1">
        <v>1503060</v>
      </c>
      <c r="D42" s="109">
        <f t="shared" si="12"/>
        <v>17596</v>
      </c>
      <c r="E42" s="109">
        <f t="shared" si="12"/>
        <v>37253</v>
      </c>
    </row>
    <row r="43" spans="1:5">
      <c r="A43" s="4">
        <v>44764</v>
      </c>
      <c r="B43" s="1">
        <v>743373</v>
      </c>
      <c r="C43" s="1">
        <v>1465807</v>
      </c>
      <c r="D43" s="109">
        <f t="shared" ref="D43:E45" si="13" xml:space="preserve"> (B43 - B44)</f>
        <v>-26369</v>
      </c>
      <c r="E43" s="109">
        <f t="shared" si="13"/>
        <v>-51302</v>
      </c>
    </row>
    <row r="44" spans="1:5">
      <c r="A44" s="4">
        <v>44734</v>
      </c>
      <c r="B44" s="1">
        <v>769742</v>
      </c>
      <c r="C44" s="1">
        <v>1517109</v>
      </c>
      <c r="D44" s="109">
        <f t="shared" si="13"/>
        <v>-20844</v>
      </c>
      <c r="E44" s="109">
        <f t="shared" si="13"/>
        <v>-39107</v>
      </c>
    </row>
    <row r="45" spans="1:5">
      <c r="A45" s="4">
        <v>44703</v>
      </c>
      <c r="B45" s="1">
        <v>790586</v>
      </c>
      <c r="C45" s="1">
        <v>1556216</v>
      </c>
      <c r="D45" s="1">
        <f t="shared" si="13"/>
        <v>-11020</v>
      </c>
      <c r="E45" s="1">
        <f t="shared" si="13"/>
        <v>-22352</v>
      </c>
    </row>
    <row r="46" spans="1:5">
      <c r="A46" s="108">
        <v>44673</v>
      </c>
      <c r="B46" s="109">
        <v>801606</v>
      </c>
      <c r="C46" s="109">
        <v>1578568</v>
      </c>
      <c r="D46" s="103">
        <f t="shared" ref="D46:E48" si="14" xml:space="preserve"> (B46 - B47)</f>
        <v>-20196</v>
      </c>
      <c r="E46">
        <f t="shared" si="14"/>
        <v>-40377</v>
      </c>
    </row>
    <row r="47" spans="1:5">
      <c r="A47" s="4">
        <v>44642</v>
      </c>
      <c r="B47" s="1">
        <v>821802</v>
      </c>
      <c r="C47" s="1">
        <v>1618945</v>
      </c>
      <c r="D47" s="103">
        <f t="shared" si="14"/>
        <v>-25847</v>
      </c>
      <c r="E47">
        <f t="shared" si="14"/>
        <v>-51039</v>
      </c>
    </row>
    <row r="48" spans="1:5">
      <c r="A48" s="4">
        <v>44614</v>
      </c>
      <c r="B48" s="1">
        <v>847649</v>
      </c>
      <c r="C48" s="1">
        <v>1669984</v>
      </c>
      <c r="D48" s="103">
        <f t="shared" si="14"/>
        <v>-31111</v>
      </c>
      <c r="E48">
        <f t="shared" si="14"/>
        <v>-65320</v>
      </c>
    </row>
    <row r="49" spans="1:5">
      <c r="A49" s="4">
        <v>44583</v>
      </c>
      <c r="B49" s="1">
        <v>878760</v>
      </c>
      <c r="C49" s="1">
        <v>1735304</v>
      </c>
      <c r="D49" s="103">
        <f t="shared" ref="D49:E51" si="15" xml:space="preserve"> (B49 - B50)</f>
        <v>7336</v>
      </c>
      <c r="E49">
        <f t="shared" si="15"/>
        <v>12022</v>
      </c>
    </row>
    <row r="50" spans="1:5">
      <c r="A50" s="4">
        <v>44551</v>
      </c>
      <c r="B50" s="1">
        <v>871424</v>
      </c>
      <c r="C50" s="1">
        <v>1723282</v>
      </c>
      <c r="D50" s="103">
        <f t="shared" si="15"/>
        <v>9572</v>
      </c>
      <c r="E50">
        <f t="shared" si="15"/>
        <v>16663</v>
      </c>
    </row>
    <row r="51" spans="1:5">
      <c r="A51" s="4">
        <v>44521</v>
      </c>
      <c r="B51" s="1">
        <v>861852</v>
      </c>
      <c r="C51" s="1">
        <v>1706619</v>
      </c>
      <c r="D51" s="103">
        <f t="shared" si="15"/>
        <v>11673</v>
      </c>
      <c r="E51">
        <f t="shared" si="15"/>
        <v>21275</v>
      </c>
    </row>
    <row r="52" spans="1:5">
      <c r="A52" s="4">
        <v>44490</v>
      </c>
      <c r="B52" s="1">
        <v>850179</v>
      </c>
      <c r="C52" s="1">
        <v>1685344</v>
      </c>
      <c r="D52" s="103">
        <f t="shared" ref="D52:E54" si="16" xml:space="preserve"> (B52 - B53)</f>
        <v>14051</v>
      </c>
      <c r="E52">
        <f t="shared" si="16"/>
        <v>26839</v>
      </c>
    </row>
    <row r="53" spans="1:5">
      <c r="A53" s="4">
        <v>44460</v>
      </c>
      <c r="B53" s="1">
        <v>836128</v>
      </c>
      <c r="C53" s="1">
        <v>1658505</v>
      </c>
      <c r="D53" s="103">
        <f t="shared" si="16"/>
        <v>12387</v>
      </c>
      <c r="E53">
        <f t="shared" si="16"/>
        <v>22832</v>
      </c>
    </row>
    <row r="54" spans="1:5">
      <c r="A54" s="4">
        <v>44429</v>
      </c>
      <c r="B54" s="1">
        <v>823741</v>
      </c>
      <c r="C54" s="1">
        <v>1635673</v>
      </c>
      <c r="D54" s="103">
        <f t="shared" si="16"/>
        <v>11892</v>
      </c>
      <c r="E54">
        <f t="shared" si="16"/>
        <v>20495</v>
      </c>
    </row>
    <row r="55" spans="1:5">
      <c r="A55" s="4">
        <v>44398</v>
      </c>
      <c r="B55" s="1">
        <v>811849</v>
      </c>
      <c r="C55" s="1">
        <v>1615178</v>
      </c>
      <c r="D55" s="103">
        <f t="shared" ref="D55:E57" si="17" xml:space="preserve"> (B55 - B56)</f>
        <v>8104</v>
      </c>
      <c r="E55">
        <f t="shared" si="17"/>
        <v>14268</v>
      </c>
    </row>
    <row r="56" spans="1:5">
      <c r="A56" s="4">
        <v>44368</v>
      </c>
      <c r="B56" s="1">
        <v>803745</v>
      </c>
      <c r="C56" s="1">
        <v>1600910</v>
      </c>
      <c r="D56" s="103">
        <f t="shared" si="17"/>
        <v>9884</v>
      </c>
      <c r="E56">
        <f t="shared" si="17"/>
        <v>16152</v>
      </c>
    </row>
    <row r="57" spans="1:5">
      <c r="A57" s="4">
        <v>44337</v>
      </c>
      <c r="B57" s="1">
        <v>793861</v>
      </c>
      <c r="C57" s="1">
        <v>1584758</v>
      </c>
      <c r="D57" s="103">
        <f t="shared" si="17"/>
        <v>5751</v>
      </c>
      <c r="E57">
        <f t="shared" si="17"/>
        <v>11587</v>
      </c>
    </row>
    <row r="58" spans="1:5">
      <c r="A58" s="4">
        <v>44307</v>
      </c>
      <c r="B58" s="1">
        <v>788110</v>
      </c>
      <c r="C58" s="1">
        <v>1573171</v>
      </c>
      <c r="D58" s="103">
        <f t="shared" ref="D58:E60" si="18" xml:space="preserve"> (B58 - B59)</f>
        <v>4444</v>
      </c>
      <c r="E58">
        <f t="shared" si="18"/>
        <v>9742</v>
      </c>
    </row>
    <row r="59" spans="1:5">
      <c r="A59" s="4">
        <v>44276</v>
      </c>
      <c r="B59" s="1">
        <v>783666</v>
      </c>
      <c r="C59" s="1">
        <v>1563429</v>
      </c>
      <c r="D59" s="103">
        <f t="shared" si="18"/>
        <v>15820</v>
      </c>
      <c r="E59">
        <f t="shared" si="18"/>
        <v>28228</v>
      </c>
    </row>
    <row r="60" spans="1:5">
      <c r="A60" s="4">
        <v>44248</v>
      </c>
      <c r="B60" s="1">
        <v>767846</v>
      </c>
      <c r="C60" s="1">
        <v>1535201</v>
      </c>
      <c r="D60" s="103">
        <f t="shared" si="18"/>
        <v>18377</v>
      </c>
      <c r="E60">
        <f t="shared" si="18"/>
        <v>16220</v>
      </c>
    </row>
    <row r="61" spans="1:5">
      <c r="A61" s="4">
        <v>44217</v>
      </c>
      <c r="B61" s="1">
        <v>749469</v>
      </c>
      <c r="C61" s="1">
        <v>1518981</v>
      </c>
      <c r="D61" s="103">
        <f t="shared" ref="D61:E63" si="19" xml:space="preserve"> (B61 - B62)</f>
        <v>19003</v>
      </c>
      <c r="E61">
        <f t="shared" si="19"/>
        <v>56330</v>
      </c>
    </row>
    <row r="62" spans="1:5">
      <c r="A62" s="4">
        <v>44185</v>
      </c>
      <c r="B62" s="1">
        <v>730466</v>
      </c>
      <c r="C62" s="1">
        <v>1462651</v>
      </c>
      <c r="D62" s="103">
        <f t="shared" si="19"/>
        <v>21447</v>
      </c>
      <c r="E62">
        <f t="shared" si="19"/>
        <v>43342</v>
      </c>
    </row>
    <row r="63" spans="1:5">
      <c r="A63" s="4">
        <v>44155</v>
      </c>
      <c r="B63" s="1">
        <v>709019</v>
      </c>
      <c r="C63" s="1">
        <v>1419309</v>
      </c>
      <c r="D63" s="103">
        <f t="shared" si="19"/>
        <v>-4712</v>
      </c>
      <c r="E63">
        <f t="shared" si="19"/>
        <v>-13923</v>
      </c>
    </row>
    <row r="64" spans="1:5">
      <c r="A64" s="4">
        <v>44124</v>
      </c>
      <c r="B64" s="1">
        <v>713731</v>
      </c>
      <c r="C64" s="1">
        <v>1433232</v>
      </c>
      <c r="D64" s="103">
        <f t="shared" ref="D64:E66" si="20" xml:space="preserve"> (B64 - B65)</f>
        <v>-27486</v>
      </c>
      <c r="E64">
        <f t="shared" si="20"/>
        <v>-62878</v>
      </c>
    </row>
    <row r="65" spans="1:23">
      <c r="A65" s="4">
        <v>44094</v>
      </c>
      <c r="B65" s="1">
        <v>741217</v>
      </c>
      <c r="C65" s="1">
        <v>1496110</v>
      </c>
      <c r="D65" s="103">
        <f t="shared" si="20"/>
        <v>15763</v>
      </c>
      <c r="E65">
        <f t="shared" si="20"/>
        <v>29661</v>
      </c>
    </row>
    <row r="66" spans="1:23" ht="17.25" customHeight="1">
      <c r="A66" s="4">
        <v>44063</v>
      </c>
      <c r="B66" s="1">
        <v>725454</v>
      </c>
      <c r="C66" s="1">
        <v>1466449</v>
      </c>
      <c r="D66" s="103">
        <f t="shared" si="20"/>
        <v>19006</v>
      </c>
      <c r="E66">
        <f t="shared" si="20"/>
        <v>34477</v>
      </c>
      <c r="F66" s="8"/>
      <c r="G66" s="8"/>
      <c r="H66" s="8"/>
      <c r="I66" s="8"/>
      <c r="J66" s="8"/>
      <c r="K66" s="8"/>
      <c r="L66" s="8"/>
      <c r="M66" s="8"/>
      <c r="N66" s="8"/>
      <c r="O66" s="8"/>
      <c r="P66" s="8"/>
      <c r="Q66" s="8"/>
      <c r="R66" s="8"/>
      <c r="S66" s="8"/>
    </row>
    <row r="67" spans="1:23">
      <c r="A67" s="4">
        <v>44032</v>
      </c>
      <c r="B67" s="1">
        <v>706448</v>
      </c>
      <c r="C67" s="1">
        <v>1431972</v>
      </c>
      <c r="D67" s="103">
        <f t="shared" ref="D67:E69" si="21" xml:space="preserve"> (B67 - B68)</f>
        <v>14456</v>
      </c>
      <c r="E67">
        <f t="shared" si="21"/>
        <v>24572</v>
      </c>
      <c r="F67" s="8"/>
      <c r="G67" s="8"/>
      <c r="H67" s="8"/>
      <c r="I67" s="8"/>
      <c r="J67" s="8"/>
      <c r="K67" s="8"/>
      <c r="L67" s="8"/>
      <c r="M67" s="8"/>
      <c r="N67" s="8"/>
      <c r="O67" s="8"/>
      <c r="P67" s="8"/>
      <c r="Q67" s="8"/>
      <c r="R67" s="8"/>
      <c r="S67" s="8"/>
    </row>
    <row r="68" spans="1:23" ht="15" customHeight="1">
      <c r="A68" s="4">
        <v>44002</v>
      </c>
      <c r="B68" s="1">
        <v>691992</v>
      </c>
      <c r="C68" s="1">
        <v>1407400</v>
      </c>
      <c r="D68" s="103">
        <f t="shared" si="21"/>
        <v>14295</v>
      </c>
      <c r="E68">
        <f t="shared" si="21"/>
        <v>23930</v>
      </c>
      <c r="F68" s="8"/>
      <c r="G68" s="8"/>
      <c r="H68" s="8"/>
      <c r="I68" s="8"/>
      <c r="J68" s="8"/>
      <c r="K68" s="8"/>
      <c r="L68" s="8"/>
      <c r="M68" s="8"/>
      <c r="N68" s="8"/>
      <c r="O68" s="8"/>
      <c r="P68" s="8"/>
      <c r="Q68" s="8"/>
      <c r="R68" s="8"/>
      <c r="S68" s="8"/>
      <c r="T68" s="8"/>
    </row>
    <row r="69" spans="1:23">
      <c r="A69" s="4">
        <v>43971</v>
      </c>
      <c r="B69" s="1">
        <v>677697</v>
      </c>
      <c r="C69" s="1">
        <v>1383470</v>
      </c>
      <c r="D69" s="103">
        <f t="shared" si="21"/>
        <v>27987</v>
      </c>
      <c r="E69">
        <f t="shared" si="21"/>
        <v>54204</v>
      </c>
      <c r="F69" s="8"/>
      <c r="G69" s="8"/>
      <c r="H69" s="8"/>
      <c r="I69" s="8"/>
      <c r="J69" s="8"/>
      <c r="K69" s="8"/>
      <c r="L69" s="8"/>
      <c r="M69" s="8"/>
      <c r="N69" s="8"/>
      <c r="O69" s="8"/>
      <c r="P69" s="8"/>
      <c r="Q69" s="8"/>
      <c r="R69" s="8"/>
      <c r="S69" s="8"/>
      <c r="T69" s="8"/>
    </row>
    <row r="70" spans="1:23">
      <c r="A70" s="4">
        <v>43941</v>
      </c>
      <c r="B70" s="1">
        <v>649710</v>
      </c>
      <c r="C70" s="1">
        <v>1329266</v>
      </c>
      <c r="D70" s="103">
        <f t="shared" ref="D70:E72" si="22" xml:space="preserve"> (B70 - B71)</f>
        <v>57187</v>
      </c>
      <c r="E70">
        <f t="shared" si="22"/>
        <v>110380</v>
      </c>
      <c r="F70" s="8"/>
      <c r="G70" s="8"/>
      <c r="H70" s="8"/>
      <c r="I70" s="8"/>
      <c r="J70" s="8"/>
      <c r="K70" s="8"/>
      <c r="L70" s="8"/>
      <c r="M70" s="8"/>
      <c r="N70" s="8"/>
      <c r="O70" s="8"/>
      <c r="P70" s="8"/>
      <c r="Q70" s="8"/>
      <c r="R70" s="8"/>
      <c r="S70" s="8"/>
      <c r="T70" s="8"/>
      <c r="U70" s="8"/>
      <c r="V70" s="8"/>
      <c r="W70" s="8"/>
    </row>
    <row r="71" spans="1:23">
      <c r="A71" s="4">
        <v>43910</v>
      </c>
      <c r="B71" s="1">
        <v>592523</v>
      </c>
      <c r="C71" s="1">
        <v>1218886</v>
      </c>
      <c r="D71" s="103">
        <f t="shared" si="22"/>
        <v>-2030</v>
      </c>
      <c r="E71">
        <f t="shared" si="22"/>
        <v>-5421</v>
      </c>
      <c r="F71" s="8"/>
      <c r="G71" s="8"/>
      <c r="H71" s="8"/>
      <c r="I71" s="8"/>
      <c r="J71" s="8"/>
      <c r="K71" s="8"/>
      <c r="L71" s="8"/>
      <c r="M71" s="8"/>
      <c r="N71" s="8"/>
      <c r="O71" s="8"/>
      <c r="P71" s="8"/>
      <c r="Q71" s="8"/>
      <c r="R71" s="8"/>
      <c r="S71" s="8"/>
      <c r="T71" s="8"/>
      <c r="U71" s="8"/>
      <c r="V71" s="8"/>
      <c r="W71" s="8"/>
    </row>
    <row r="72" spans="1:23">
      <c r="A72" s="4">
        <v>43881</v>
      </c>
      <c r="B72" s="1">
        <v>594553</v>
      </c>
      <c r="C72" s="1">
        <v>1224307</v>
      </c>
      <c r="D72" s="103">
        <f t="shared" si="22"/>
        <v>-2711</v>
      </c>
      <c r="E72">
        <f t="shared" si="22"/>
        <v>-6141</v>
      </c>
      <c r="F72" s="8"/>
      <c r="G72" s="8"/>
      <c r="H72" s="8"/>
      <c r="I72" s="8"/>
      <c r="J72" s="8"/>
      <c r="K72" s="8"/>
      <c r="L72" s="8"/>
      <c r="M72" s="8"/>
      <c r="N72" s="8"/>
      <c r="O72" s="8"/>
      <c r="P72" s="8"/>
      <c r="Q72" s="8"/>
      <c r="R72" s="8"/>
      <c r="S72" s="8"/>
      <c r="T72" s="8"/>
      <c r="U72" s="8"/>
      <c r="V72" s="8"/>
      <c r="W72" s="8"/>
    </row>
    <row r="73" spans="1:23">
      <c r="A73" s="4">
        <v>43850</v>
      </c>
      <c r="B73" s="1">
        <v>597264</v>
      </c>
      <c r="C73" s="1">
        <v>1230448</v>
      </c>
      <c r="D73" s="103">
        <f t="shared" ref="D73:E75" si="23" xml:space="preserve"> (B73 - B74)</f>
        <v>-2817</v>
      </c>
      <c r="E73">
        <f t="shared" si="23"/>
        <v>-8808</v>
      </c>
      <c r="F73" s="8"/>
      <c r="G73" s="8"/>
      <c r="H73" s="8"/>
      <c r="I73" s="8"/>
      <c r="J73" s="8"/>
      <c r="K73" s="8"/>
      <c r="L73" s="8"/>
      <c r="M73" s="8"/>
      <c r="N73" s="8"/>
      <c r="O73" s="8"/>
      <c r="P73" s="8"/>
      <c r="Q73" s="8"/>
      <c r="R73" s="8"/>
      <c r="S73" s="8"/>
      <c r="T73" s="8"/>
      <c r="U73" s="8"/>
      <c r="V73" s="8"/>
      <c r="W73" s="8"/>
    </row>
    <row r="74" spans="1:23">
      <c r="A74" s="4">
        <v>43818</v>
      </c>
      <c r="B74" s="1">
        <v>600081</v>
      </c>
      <c r="C74" s="1">
        <v>1239256</v>
      </c>
      <c r="D74" s="103">
        <f t="shared" si="23"/>
        <v>-5479</v>
      </c>
      <c r="E74">
        <f t="shared" si="23"/>
        <v>-12993</v>
      </c>
      <c r="F74" s="8"/>
      <c r="G74" s="8"/>
      <c r="H74" s="8"/>
      <c r="I74" s="8"/>
      <c r="J74" s="8"/>
      <c r="K74" s="8"/>
      <c r="L74" s="8"/>
      <c r="M74" s="8"/>
      <c r="N74" s="8"/>
      <c r="O74" s="8"/>
      <c r="P74" s="8"/>
      <c r="Q74" s="8"/>
      <c r="R74" s="8"/>
      <c r="S74" s="8"/>
      <c r="T74" s="8"/>
      <c r="U74" s="8"/>
      <c r="V74" s="8"/>
      <c r="W74" s="8"/>
    </row>
    <row r="75" spans="1:23">
      <c r="A75" s="4">
        <v>43788</v>
      </c>
      <c r="B75" s="1">
        <v>605560</v>
      </c>
      <c r="C75" s="1">
        <v>1252249</v>
      </c>
      <c r="D75" s="103">
        <f t="shared" si="23"/>
        <v>-4766</v>
      </c>
      <c r="E75">
        <f t="shared" si="23"/>
        <v>-11662</v>
      </c>
      <c r="F75" s="8"/>
      <c r="G75" s="8"/>
      <c r="H75" s="8"/>
      <c r="I75" s="8"/>
      <c r="J75" s="8"/>
      <c r="K75" s="8"/>
      <c r="L75" s="8"/>
      <c r="M75" s="8"/>
      <c r="N75" s="8"/>
      <c r="O75" s="8"/>
      <c r="P75" s="8"/>
      <c r="Q75" s="8"/>
      <c r="R75" s="8"/>
      <c r="S75" s="8"/>
      <c r="T75" s="8"/>
    </row>
    <row r="76" spans="1:23">
      <c r="A76" s="4">
        <v>43757</v>
      </c>
      <c r="B76" s="1">
        <v>610326</v>
      </c>
      <c r="C76" s="1">
        <v>1263911</v>
      </c>
      <c r="D76" s="102">
        <f t="shared" ref="D76:E78" si="24" xml:space="preserve"> (B76 - B77)</f>
        <v>-3391</v>
      </c>
      <c r="E76">
        <f t="shared" si="24"/>
        <v>-10031</v>
      </c>
      <c r="F76" s="8"/>
      <c r="G76" s="8"/>
      <c r="H76" s="8"/>
      <c r="I76" s="8"/>
      <c r="J76" s="8"/>
      <c r="K76" s="8"/>
      <c r="L76" s="8"/>
      <c r="M76" s="8"/>
      <c r="N76" s="8"/>
      <c r="O76" s="8"/>
      <c r="P76" s="8"/>
      <c r="Q76" s="8"/>
      <c r="R76" s="8"/>
      <c r="S76" s="8"/>
      <c r="T76" s="8"/>
      <c r="U76" s="8"/>
      <c r="V76" s="8"/>
      <c r="W76" s="8"/>
    </row>
    <row r="77" spans="1:23">
      <c r="A77" s="4">
        <v>43727</v>
      </c>
      <c r="B77" s="1">
        <v>613717</v>
      </c>
      <c r="C77" s="1">
        <v>1273942</v>
      </c>
      <c r="D77" s="103">
        <f t="shared" si="24"/>
        <v>1212</v>
      </c>
      <c r="E77">
        <f t="shared" si="24"/>
        <v>3093</v>
      </c>
      <c r="F77" s="8"/>
      <c r="G77" s="8"/>
      <c r="H77" s="8"/>
      <c r="I77" s="8"/>
      <c r="J77" s="8"/>
      <c r="K77" s="8"/>
      <c r="L77" s="8"/>
      <c r="M77" s="8"/>
      <c r="N77" s="8"/>
      <c r="O77" s="8"/>
      <c r="P77" s="8"/>
      <c r="Q77" s="8"/>
      <c r="R77" s="8"/>
      <c r="S77" s="8"/>
      <c r="T77" s="8"/>
      <c r="U77" s="8"/>
      <c r="V77" s="8"/>
      <c r="W77" s="8"/>
    </row>
    <row r="78" spans="1:23" ht="15" customHeight="1">
      <c r="A78" s="4">
        <v>43696</v>
      </c>
      <c r="B78" s="1">
        <v>612505</v>
      </c>
      <c r="C78" s="1">
        <v>1270849</v>
      </c>
      <c r="D78" s="103">
        <f t="shared" si="24"/>
        <v>6563</v>
      </c>
      <c r="E78">
        <f t="shared" si="24"/>
        <v>15778</v>
      </c>
      <c r="F78" s="8"/>
      <c r="G78" s="8"/>
      <c r="H78" s="8"/>
      <c r="I78" s="8"/>
      <c r="J78" s="8"/>
      <c r="K78" s="8"/>
      <c r="L78" s="8"/>
      <c r="M78" s="8"/>
      <c r="N78" s="8"/>
      <c r="O78" s="8"/>
      <c r="P78" s="8"/>
      <c r="Q78" s="8"/>
      <c r="R78" s="8"/>
      <c r="S78" s="8"/>
      <c r="T78" s="8"/>
      <c r="U78" s="8"/>
      <c r="V78" s="8"/>
      <c r="W78" s="8"/>
    </row>
    <row r="79" spans="1:23">
      <c r="A79" s="4">
        <v>43665</v>
      </c>
      <c r="B79" s="1">
        <v>605942</v>
      </c>
      <c r="C79" s="1">
        <v>1255071</v>
      </c>
      <c r="D79" s="103">
        <f t="shared" ref="D79:E81" si="25" xml:space="preserve"> (B79 - B80)</f>
        <v>374</v>
      </c>
      <c r="E79">
        <f t="shared" si="25"/>
        <v>2860</v>
      </c>
      <c r="F79" s="8"/>
      <c r="G79" s="8"/>
      <c r="H79" s="8"/>
      <c r="I79" s="8"/>
      <c r="J79" s="8"/>
      <c r="K79" s="8"/>
      <c r="L79" s="8"/>
      <c r="M79" s="8"/>
      <c r="N79" s="8"/>
      <c r="O79" s="8"/>
      <c r="P79" s="8"/>
      <c r="Q79" s="8"/>
      <c r="R79" s="8"/>
      <c r="S79" s="8"/>
      <c r="T79" s="8"/>
      <c r="U79" s="8"/>
      <c r="V79" s="8"/>
      <c r="W79" s="8"/>
    </row>
    <row r="80" spans="1:23">
      <c r="A80" s="4">
        <v>43635</v>
      </c>
      <c r="B80" s="1">
        <v>605568</v>
      </c>
      <c r="C80" s="1">
        <v>1252211</v>
      </c>
      <c r="D80" s="103">
        <f t="shared" si="25"/>
        <v>-91</v>
      </c>
      <c r="E80">
        <f t="shared" si="25"/>
        <v>802</v>
      </c>
      <c r="F80" s="8"/>
      <c r="G80" s="8"/>
      <c r="H80" s="8"/>
      <c r="I80" s="8"/>
      <c r="J80" s="8"/>
      <c r="K80" s="8"/>
      <c r="L80" s="8"/>
      <c r="M80" s="8"/>
      <c r="N80" s="8"/>
      <c r="O80" s="8"/>
      <c r="P80" s="8"/>
      <c r="Q80" s="8"/>
      <c r="R80" s="8"/>
      <c r="S80" s="8"/>
      <c r="T80" s="8"/>
      <c r="U80" s="8"/>
      <c r="V80" s="8"/>
      <c r="W80" s="8"/>
    </row>
    <row r="81" spans="1:20">
      <c r="A81" s="4">
        <v>43604</v>
      </c>
      <c r="B81" s="1">
        <v>605659</v>
      </c>
      <c r="C81" s="1">
        <v>1251409</v>
      </c>
      <c r="D81" s="103">
        <f t="shared" si="25"/>
        <v>-6111</v>
      </c>
      <c r="E81">
        <f t="shared" si="25"/>
        <v>-11591</v>
      </c>
      <c r="F81" s="8"/>
      <c r="G81" s="8"/>
      <c r="H81" s="8"/>
      <c r="I81" s="8"/>
      <c r="J81" s="8"/>
      <c r="K81" s="8"/>
      <c r="L81" s="8"/>
      <c r="M81" s="8"/>
      <c r="N81" s="8"/>
      <c r="O81" s="8"/>
      <c r="P81" s="8"/>
      <c r="Q81" s="8"/>
      <c r="R81" s="8"/>
      <c r="S81" s="8"/>
      <c r="T81" s="8"/>
    </row>
    <row r="82" spans="1:20">
      <c r="A82" s="4">
        <v>43574</v>
      </c>
      <c r="B82" s="1">
        <v>611770</v>
      </c>
      <c r="C82" s="1">
        <v>1263000</v>
      </c>
      <c r="D82" s="103">
        <f t="shared" ref="D82:D113" si="26" xml:space="preserve"> (B82 - B83)</f>
        <v>-15246</v>
      </c>
      <c r="E82">
        <f t="shared" ref="E82:E113" si="27" xml:space="preserve"> (C82 - C83)</f>
        <v>-33157</v>
      </c>
      <c r="F82" s="8"/>
      <c r="G82" s="8"/>
      <c r="H82" s="8"/>
      <c r="I82" s="8"/>
      <c r="J82" s="8"/>
      <c r="K82" s="8"/>
      <c r="L82" s="8"/>
      <c r="M82" s="8"/>
      <c r="N82" s="8"/>
      <c r="O82" s="8"/>
      <c r="P82" s="8"/>
      <c r="Q82" s="8"/>
      <c r="R82" s="8"/>
      <c r="S82" s="8"/>
      <c r="T82" s="8"/>
    </row>
    <row r="83" spans="1:20">
      <c r="A83" s="4">
        <v>43543</v>
      </c>
      <c r="B83" s="1">
        <v>627016</v>
      </c>
      <c r="C83" s="1">
        <v>1296157</v>
      </c>
      <c r="D83" s="103">
        <f t="shared" si="26"/>
        <v>-30578</v>
      </c>
      <c r="E83">
        <f t="shared" si="27"/>
        <v>-66833</v>
      </c>
      <c r="F83" s="8"/>
      <c r="G83" s="8"/>
      <c r="H83" s="8"/>
      <c r="I83" s="8"/>
      <c r="J83" s="8"/>
      <c r="K83" s="8"/>
      <c r="L83" s="8"/>
      <c r="M83" s="8"/>
      <c r="N83" s="8"/>
      <c r="O83" s="8"/>
      <c r="P83" s="8"/>
      <c r="Q83" s="8"/>
      <c r="R83" s="8"/>
      <c r="S83" s="8"/>
      <c r="T83" s="8"/>
    </row>
    <row r="84" spans="1:20">
      <c r="A84" s="4">
        <v>43497</v>
      </c>
      <c r="B84" s="1">
        <v>657594</v>
      </c>
      <c r="C84" s="1">
        <v>1362990</v>
      </c>
      <c r="D84" s="103">
        <f t="shared" si="26"/>
        <v>15391</v>
      </c>
      <c r="E84">
        <f t="shared" si="27"/>
        <v>27897</v>
      </c>
      <c r="F84" s="8"/>
      <c r="G84" s="8"/>
      <c r="H84" s="8"/>
      <c r="I84" s="8"/>
      <c r="J84" s="8"/>
      <c r="K84" s="8"/>
      <c r="L84" s="8"/>
      <c r="M84" s="8"/>
      <c r="N84" s="8"/>
      <c r="O84" s="8"/>
      <c r="P84" s="8"/>
      <c r="Q84" s="8"/>
      <c r="R84" s="8"/>
      <c r="S84" s="8"/>
      <c r="T84" s="8"/>
    </row>
    <row r="85" spans="1:20">
      <c r="A85" s="4">
        <v>43466</v>
      </c>
      <c r="B85" s="1">
        <v>642203</v>
      </c>
      <c r="C85" s="1">
        <v>1335093</v>
      </c>
      <c r="D85" s="103">
        <f t="shared" si="26"/>
        <v>-3929</v>
      </c>
      <c r="E85">
        <f t="shared" si="27"/>
        <v>4618</v>
      </c>
      <c r="F85" s="8"/>
      <c r="G85" s="8"/>
      <c r="H85" s="8"/>
      <c r="I85" s="8"/>
      <c r="J85" s="8"/>
      <c r="K85" s="8"/>
      <c r="L85" s="8"/>
      <c r="M85" s="8"/>
      <c r="N85" s="8"/>
      <c r="O85" s="8"/>
      <c r="P85" s="8"/>
      <c r="Q85" s="8"/>
      <c r="R85" s="8"/>
      <c r="S85" s="8"/>
      <c r="T85" s="8"/>
    </row>
    <row r="86" spans="1:20">
      <c r="A86" s="4">
        <v>43435</v>
      </c>
      <c r="B86" s="1">
        <v>646132</v>
      </c>
      <c r="C86" s="1">
        <v>1330475</v>
      </c>
      <c r="D86" s="103">
        <f t="shared" si="26"/>
        <v>-3876</v>
      </c>
      <c r="E86">
        <f t="shared" si="27"/>
        <v>-13047</v>
      </c>
      <c r="F86" s="8"/>
      <c r="G86" s="8"/>
      <c r="H86" s="8"/>
      <c r="I86" s="8"/>
      <c r="J86" s="8"/>
      <c r="K86" s="8"/>
      <c r="L86" s="8"/>
      <c r="M86" s="8"/>
      <c r="N86" s="8"/>
      <c r="O86" s="8"/>
      <c r="P86" s="8"/>
      <c r="Q86" s="8"/>
      <c r="R86" s="8"/>
      <c r="S86" s="8"/>
      <c r="T86" s="8"/>
    </row>
    <row r="87" spans="1:20">
      <c r="A87" s="57">
        <v>43405</v>
      </c>
      <c r="B87" s="1">
        <v>650008</v>
      </c>
      <c r="C87" s="1">
        <v>1343522</v>
      </c>
      <c r="D87" s="103">
        <f t="shared" si="26"/>
        <v>2770</v>
      </c>
      <c r="E87">
        <f t="shared" si="27"/>
        <v>7473</v>
      </c>
      <c r="F87" s="8"/>
      <c r="G87" s="8"/>
      <c r="H87" s="8"/>
      <c r="I87" s="8"/>
      <c r="J87" s="8"/>
      <c r="K87" s="8"/>
      <c r="L87" s="8"/>
      <c r="M87" s="8"/>
      <c r="N87" s="8"/>
      <c r="O87" s="8"/>
      <c r="P87" s="8"/>
      <c r="Q87" s="8"/>
      <c r="R87" s="8"/>
      <c r="S87" s="8"/>
      <c r="T87" s="8"/>
    </row>
    <row r="88" spans="1:20">
      <c r="A88" s="4">
        <v>43374</v>
      </c>
      <c r="B88" s="56">
        <v>647238</v>
      </c>
      <c r="C88" s="56">
        <v>1336049</v>
      </c>
      <c r="D88" s="104">
        <f t="shared" si="26"/>
        <v>5877</v>
      </c>
      <c r="E88">
        <f t="shared" si="27"/>
        <v>6715</v>
      </c>
      <c r="F88" s="8"/>
      <c r="G88" s="8"/>
      <c r="H88" s="8"/>
      <c r="I88" s="8"/>
      <c r="J88" s="8"/>
      <c r="K88" s="8"/>
      <c r="L88" s="8"/>
      <c r="M88" s="8"/>
      <c r="N88" s="8"/>
      <c r="O88" s="8"/>
      <c r="P88" s="8"/>
      <c r="Q88" s="8"/>
      <c r="R88" s="8"/>
      <c r="S88" s="8"/>
      <c r="T88" s="8"/>
    </row>
    <row r="89" spans="1:20">
      <c r="A89" s="4">
        <v>43344</v>
      </c>
      <c r="B89" s="1">
        <v>641361</v>
      </c>
      <c r="C89" s="1">
        <v>1329334</v>
      </c>
      <c r="D89" s="103">
        <f t="shared" si="26"/>
        <v>-6503</v>
      </c>
      <c r="E89">
        <f t="shared" si="27"/>
        <v>-13472</v>
      </c>
      <c r="F89" s="8"/>
      <c r="G89" s="8"/>
      <c r="H89" s="8"/>
      <c r="I89" s="8"/>
      <c r="J89" s="8"/>
      <c r="K89" s="8"/>
      <c r="L89" s="8"/>
      <c r="M89" s="8"/>
      <c r="N89" s="8"/>
      <c r="O89" s="8"/>
      <c r="P89" s="8"/>
      <c r="Q89" s="8"/>
      <c r="R89" s="8"/>
      <c r="S89" s="8"/>
      <c r="T89" s="8"/>
    </row>
    <row r="90" spans="1:20">
      <c r="A90" s="4">
        <v>43313</v>
      </c>
      <c r="B90" s="1">
        <v>647864</v>
      </c>
      <c r="C90" s="1">
        <v>1342806</v>
      </c>
      <c r="D90" s="103">
        <f t="shared" si="26"/>
        <v>2277</v>
      </c>
      <c r="E90">
        <f t="shared" si="27"/>
        <v>2882</v>
      </c>
      <c r="F90" s="8"/>
      <c r="G90" s="8"/>
      <c r="H90" s="8"/>
      <c r="I90" s="8"/>
      <c r="J90" s="8"/>
      <c r="K90" s="8"/>
      <c r="L90" s="8"/>
      <c r="M90" s="8"/>
      <c r="N90" s="8"/>
      <c r="O90" s="8"/>
      <c r="P90" s="8"/>
      <c r="Q90" s="8"/>
      <c r="R90" s="8"/>
      <c r="S90" s="8"/>
      <c r="T90" s="8"/>
    </row>
    <row r="91" spans="1:20">
      <c r="A91" s="4">
        <v>43282</v>
      </c>
      <c r="B91" s="1">
        <v>645587</v>
      </c>
      <c r="C91" s="1">
        <v>1339924</v>
      </c>
      <c r="D91" s="103">
        <f t="shared" si="26"/>
        <v>-1961</v>
      </c>
      <c r="E91">
        <f t="shared" si="27"/>
        <v>-5233</v>
      </c>
      <c r="F91" s="8"/>
      <c r="G91" s="8"/>
      <c r="H91" s="8"/>
      <c r="I91" s="8"/>
      <c r="J91" s="8"/>
      <c r="K91" s="8"/>
      <c r="L91" s="8"/>
      <c r="M91" s="8"/>
      <c r="N91" s="8"/>
      <c r="O91" s="8"/>
      <c r="P91" s="8"/>
      <c r="Q91" s="8"/>
      <c r="R91" s="8"/>
      <c r="S91" s="8"/>
      <c r="T91" s="8"/>
    </row>
    <row r="92" spans="1:20">
      <c r="A92" s="4">
        <v>43252</v>
      </c>
      <c r="B92" s="1">
        <v>647548</v>
      </c>
      <c r="C92" s="1">
        <v>1345157</v>
      </c>
      <c r="D92" s="103">
        <f t="shared" si="26"/>
        <v>-6140</v>
      </c>
      <c r="E92">
        <f t="shared" si="27"/>
        <v>907</v>
      </c>
      <c r="F92" s="8"/>
      <c r="G92" s="8"/>
      <c r="H92" s="8"/>
      <c r="I92" s="8"/>
      <c r="J92" s="8"/>
      <c r="K92" s="8"/>
      <c r="L92" s="8"/>
      <c r="M92" s="8"/>
      <c r="N92" s="8"/>
      <c r="O92" s="8"/>
      <c r="P92" s="8"/>
      <c r="Q92" s="8"/>
      <c r="R92" s="8"/>
      <c r="S92" s="8"/>
      <c r="T92" s="8"/>
    </row>
    <row r="93" spans="1:20">
      <c r="A93" s="23">
        <v>43221</v>
      </c>
      <c r="B93" s="24">
        <v>653688</v>
      </c>
      <c r="C93" s="24">
        <v>1344250</v>
      </c>
      <c r="D93" s="103">
        <f t="shared" si="26"/>
        <v>4842</v>
      </c>
      <c r="E93">
        <f t="shared" si="27"/>
        <v>-3157</v>
      </c>
      <c r="F93" s="8"/>
      <c r="G93" s="8"/>
      <c r="H93" s="8"/>
      <c r="I93" s="8"/>
      <c r="J93" s="8"/>
      <c r="K93" s="8"/>
      <c r="L93" s="8"/>
      <c r="M93" s="8"/>
      <c r="N93" s="8"/>
      <c r="O93" s="8"/>
      <c r="P93" s="8"/>
      <c r="Q93" s="8"/>
      <c r="R93" s="8"/>
      <c r="S93" s="8"/>
      <c r="T93" s="8"/>
    </row>
    <row r="94" spans="1:20">
      <c r="A94" s="17">
        <v>43191</v>
      </c>
      <c r="B94" s="1">
        <v>648846</v>
      </c>
      <c r="C94" s="1">
        <v>1347407</v>
      </c>
      <c r="D94" s="103">
        <f t="shared" si="26"/>
        <v>-6196</v>
      </c>
      <c r="E94">
        <f t="shared" si="27"/>
        <v>-12594</v>
      </c>
      <c r="F94" s="8"/>
      <c r="G94" s="8"/>
      <c r="H94" s="8"/>
      <c r="I94" s="8"/>
      <c r="J94" s="8"/>
      <c r="K94" s="8"/>
      <c r="L94" s="8"/>
      <c r="M94" s="8"/>
      <c r="N94" s="8"/>
      <c r="O94" s="8"/>
      <c r="P94" s="8"/>
      <c r="Q94" s="8"/>
      <c r="R94" s="8"/>
      <c r="S94" s="8"/>
    </row>
    <row r="95" spans="1:20">
      <c r="A95" s="17">
        <v>43160</v>
      </c>
      <c r="B95" s="1">
        <v>655042</v>
      </c>
      <c r="C95" s="1">
        <v>1360001</v>
      </c>
      <c r="D95" s="103">
        <f t="shared" si="26"/>
        <v>-5468</v>
      </c>
      <c r="E95">
        <f t="shared" si="27"/>
        <v>-10900</v>
      </c>
      <c r="F95" s="8"/>
      <c r="G95" s="8"/>
      <c r="H95" s="8"/>
      <c r="I95" s="8"/>
      <c r="J95" s="8"/>
      <c r="K95" s="8"/>
      <c r="L95" s="8"/>
      <c r="M95" s="8"/>
      <c r="N95" s="8"/>
      <c r="O95" s="8"/>
      <c r="P95" s="8"/>
      <c r="Q95" s="8"/>
      <c r="R95" s="8"/>
      <c r="S95" s="8"/>
    </row>
    <row r="96" spans="1:20">
      <c r="A96" s="4">
        <v>43132</v>
      </c>
      <c r="B96" s="1">
        <v>660510</v>
      </c>
      <c r="C96" s="1">
        <v>1370901</v>
      </c>
      <c r="D96" s="103">
        <f t="shared" si="26"/>
        <v>-3515</v>
      </c>
      <c r="E96">
        <f t="shared" si="27"/>
        <v>-8322</v>
      </c>
      <c r="F96" s="8"/>
      <c r="G96" s="8"/>
      <c r="H96" s="8"/>
      <c r="I96" s="8"/>
      <c r="J96" s="8"/>
      <c r="K96" s="8"/>
      <c r="L96" s="8"/>
      <c r="M96" s="8"/>
      <c r="N96" s="8"/>
      <c r="O96" s="8"/>
      <c r="P96" s="8"/>
      <c r="Q96" s="8"/>
      <c r="R96" s="8"/>
      <c r="S96" s="8"/>
    </row>
    <row r="97" spans="1:19">
      <c r="A97" s="4">
        <v>43101</v>
      </c>
      <c r="B97" s="1">
        <f>'201801'!C103</f>
        <v>664025</v>
      </c>
      <c r="C97" s="1">
        <f>'201801'!D103</f>
        <v>1379223</v>
      </c>
      <c r="D97" s="103">
        <f t="shared" si="26"/>
        <v>-3028</v>
      </c>
      <c r="E97">
        <f t="shared" si="27"/>
        <v>-9638</v>
      </c>
      <c r="F97" s="8"/>
      <c r="G97" s="8"/>
      <c r="H97" s="8"/>
      <c r="I97" s="8"/>
      <c r="J97" s="8"/>
      <c r="K97" s="8"/>
      <c r="L97" s="8"/>
      <c r="M97" s="8"/>
      <c r="N97" s="8"/>
      <c r="O97" s="8"/>
      <c r="P97" s="8"/>
      <c r="Q97" s="8"/>
      <c r="R97" s="8"/>
      <c r="S97" s="8"/>
    </row>
    <row r="98" spans="1:19">
      <c r="A98" s="4">
        <v>43070</v>
      </c>
      <c r="B98" s="1">
        <f>'201712'!C103</f>
        <v>667053</v>
      </c>
      <c r="C98" s="1">
        <f>'201712'!D103</f>
        <v>1388861</v>
      </c>
      <c r="D98" s="103">
        <f t="shared" si="26"/>
        <v>-6974</v>
      </c>
      <c r="E98">
        <f t="shared" si="27"/>
        <v>-13978</v>
      </c>
    </row>
    <row r="99" spans="1:19">
      <c r="A99" s="4">
        <v>43040</v>
      </c>
      <c r="B99" s="1">
        <f>'201711'!C103</f>
        <v>674027</v>
      </c>
      <c r="C99" s="1">
        <f>'201711'!D103</f>
        <v>1402839</v>
      </c>
      <c r="D99" s="103">
        <f t="shared" si="26"/>
        <v>-1877</v>
      </c>
      <c r="E99">
        <f t="shared" si="27"/>
        <v>-4036</v>
      </c>
    </row>
    <row r="100" spans="1:19">
      <c r="A100" s="4">
        <v>43009</v>
      </c>
      <c r="B100" s="1">
        <f>'201710'!C103</f>
        <v>675904</v>
      </c>
      <c r="C100" s="1">
        <f>'201710'!D103</f>
        <v>1406875</v>
      </c>
      <c r="D100" s="103">
        <f t="shared" si="26"/>
        <v>1050</v>
      </c>
      <c r="E100">
        <f t="shared" si="27"/>
        <v>2987</v>
      </c>
    </row>
    <row r="101" spans="1:19">
      <c r="A101" s="4">
        <v>42979</v>
      </c>
      <c r="B101" s="1">
        <f>'201709'!C103</f>
        <v>674854</v>
      </c>
      <c r="C101" s="1">
        <f>'201709'!D103</f>
        <v>1403888</v>
      </c>
      <c r="D101" s="103">
        <f t="shared" si="26"/>
        <v>-2456</v>
      </c>
      <c r="E101">
        <f t="shared" si="27"/>
        <v>-1439</v>
      </c>
    </row>
    <row r="102" spans="1:19">
      <c r="A102" s="4">
        <v>42948</v>
      </c>
      <c r="B102" s="1">
        <f>'201708'!C103</f>
        <v>677310</v>
      </c>
      <c r="C102" s="1">
        <f>'201708'!D103</f>
        <v>1405327</v>
      </c>
      <c r="D102" s="103">
        <f t="shared" si="26"/>
        <v>3010</v>
      </c>
      <c r="E102">
        <f t="shared" si="27"/>
        <v>6246</v>
      </c>
    </row>
    <row r="103" spans="1:19">
      <c r="A103" s="4">
        <v>42917</v>
      </c>
      <c r="B103" s="1">
        <f>'201707'!C103</f>
        <v>674300</v>
      </c>
      <c r="C103" s="1">
        <f>'201707'!D103</f>
        <v>1399081</v>
      </c>
      <c r="D103" s="103">
        <f t="shared" si="26"/>
        <v>-4140</v>
      </c>
      <c r="E103">
        <f t="shared" si="27"/>
        <v>-6943</v>
      </c>
    </row>
    <row r="104" spans="1:19">
      <c r="A104" s="4">
        <v>42887</v>
      </c>
      <c r="B104" s="1">
        <f>'201706'!C103</f>
        <v>678440</v>
      </c>
      <c r="C104" s="1">
        <f>'201706'!D103</f>
        <v>1406024</v>
      </c>
      <c r="D104" s="103">
        <f t="shared" si="26"/>
        <v>506</v>
      </c>
      <c r="E104">
        <f t="shared" si="27"/>
        <v>1910</v>
      </c>
    </row>
    <row r="105" spans="1:19">
      <c r="A105" s="4">
        <v>42856</v>
      </c>
      <c r="B105" s="1">
        <f>'201705'!C103</f>
        <v>677934</v>
      </c>
      <c r="C105" s="1">
        <f>'201705'!D103</f>
        <v>1404114</v>
      </c>
      <c r="D105" s="103">
        <f t="shared" si="26"/>
        <v>-2291</v>
      </c>
      <c r="E105">
        <f t="shared" si="27"/>
        <v>-3871</v>
      </c>
    </row>
    <row r="106" spans="1:19">
      <c r="A106" s="4">
        <v>42826</v>
      </c>
      <c r="B106" s="1">
        <f>'201704'!C103</f>
        <v>680225</v>
      </c>
      <c r="C106" s="1">
        <f>'201704'!D103</f>
        <v>1407985</v>
      </c>
      <c r="D106" s="103">
        <f t="shared" si="26"/>
        <v>-9527</v>
      </c>
      <c r="E106">
        <f t="shared" si="27"/>
        <v>-16435</v>
      </c>
    </row>
    <row r="107" spans="1:19">
      <c r="A107" s="4">
        <v>42795</v>
      </c>
      <c r="B107" s="1">
        <v>689752</v>
      </c>
      <c r="C107" s="1">
        <v>1424420</v>
      </c>
      <c r="D107" s="103">
        <f t="shared" si="26"/>
        <v>-4503</v>
      </c>
      <c r="E107">
        <f t="shared" si="27"/>
        <v>-9505</v>
      </c>
    </row>
    <row r="108" spans="1:19">
      <c r="A108" s="4">
        <v>42767</v>
      </c>
      <c r="B108" s="1">
        <v>694255</v>
      </c>
      <c r="C108" s="1">
        <v>1433925</v>
      </c>
      <c r="D108" s="103">
        <f t="shared" si="26"/>
        <v>-8685</v>
      </c>
      <c r="E108">
        <f t="shared" si="27"/>
        <v>-15145</v>
      </c>
    </row>
    <row r="109" spans="1:19">
      <c r="A109" s="4">
        <v>42736</v>
      </c>
      <c r="B109" s="1">
        <v>702940</v>
      </c>
      <c r="C109" s="1">
        <v>1449070</v>
      </c>
      <c r="D109" s="103">
        <f t="shared" si="26"/>
        <v>-5407</v>
      </c>
      <c r="E109">
        <f t="shared" si="27"/>
        <v>-4677</v>
      </c>
    </row>
    <row r="110" spans="1:19">
      <c r="A110" s="4">
        <v>42705</v>
      </c>
      <c r="B110" s="1">
        <v>708347</v>
      </c>
      <c r="C110" s="1">
        <v>1453747</v>
      </c>
      <c r="D110" s="103">
        <f t="shared" si="26"/>
        <v>-8666</v>
      </c>
      <c r="E110">
        <f t="shared" si="27"/>
        <v>-17745</v>
      </c>
    </row>
    <row r="111" spans="1:19">
      <c r="A111" s="4">
        <v>42675</v>
      </c>
      <c r="B111" s="1">
        <v>717013</v>
      </c>
      <c r="C111" s="1">
        <v>1471492</v>
      </c>
      <c r="D111" s="103">
        <f t="shared" si="26"/>
        <v>-20043</v>
      </c>
      <c r="E111">
        <f t="shared" si="27"/>
        <v>-21678</v>
      </c>
    </row>
    <row r="112" spans="1:19">
      <c r="A112" s="4">
        <v>42644</v>
      </c>
      <c r="B112" s="1">
        <v>737056</v>
      </c>
      <c r="C112" s="1">
        <v>1493170</v>
      </c>
      <c r="D112" s="105">
        <f t="shared" si="26"/>
        <v>-3588</v>
      </c>
      <c r="E112">
        <f t="shared" si="27"/>
        <v>-17749</v>
      </c>
    </row>
    <row r="113" spans="1:5">
      <c r="A113" s="4">
        <v>42614</v>
      </c>
      <c r="B113" s="1">
        <f>'201609'!C102</f>
        <v>740644</v>
      </c>
      <c r="C113" s="1">
        <f>'201609'!D102</f>
        <v>1510919</v>
      </c>
      <c r="D113" s="105">
        <f t="shared" si="26"/>
        <v>-2880</v>
      </c>
      <c r="E113">
        <f t="shared" si="27"/>
        <v>-2086</v>
      </c>
    </row>
    <row r="114" spans="1:5">
      <c r="A114" s="4">
        <v>42583</v>
      </c>
      <c r="B114" s="1">
        <f>'201608'!C102</f>
        <v>743524</v>
      </c>
      <c r="C114" s="1">
        <f>'201608'!D102</f>
        <v>1513005</v>
      </c>
      <c r="D114" s="105">
        <f t="shared" ref="D114:D145" si="28" xml:space="preserve"> (B114 - B115)</f>
        <v>-9342</v>
      </c>
      <c r="E114">
        <f t="shared" ref="E114:E145" si="29" xml:space="preserve"> (C114 - C115)</f>
        <v>1332</v>
      </c>
    </row>
    <row r="115" spans="1:5">
      <c r="A115" s="4">
        <v>42552</v>
      </c>
      <c r="B115" s="1">
        <f>'201607'!C102</f>
        <v>752866</v>
      </c>
      <c r="C115" s="1">
        <f>'201607'!D102</f>
        <v>1511673</v>
      </c>
      <c r="D115" s="105">
        <f t="shared" si="28"/>
        <v>-9206</v>
      </c>
      <c r="E115">
        <f t="shared" si="29"/>
        <v>-14913</v>
      </c>
    </row>
    <row r="116" spans="1:5">
      <c r="A116" s="4">
        <v>42522</v>
      </c>
      <c r="B116" s="1">
        <f>'201606'!C102</f>
        <v>762072</v>
      </c>
      <c r="C116" s="1">
        <f>'201606'!D102</f>
        <v>1526586</v>
      </c>
      <c r="D116" s="105">
        <f t="shared" si="28"/>
        <v>-2640</v>
      </c>
      <c r="E116">
        <f t="shared" si="29"/>
        <v>1237</v>
      </c>
    </row>
    <row r="117" spans="1:5">
      <c r="A117" s="4">
        <v>42491</v>
      </c>
      <c r="B117" s="1">
        <f>'201605'!C102</f>
        <v>764712</v>
      </c>
      <c r="C117" s="1">
        <f>'201605'!D102</f>
        <v>1525349</v>
      </c>
      <c r="D117" s="105">
        <f t="shared" si="28"/>
        <v>-5911</v>
      </c>
      <c r="E117">
        <f t="shared" si="29"/>
        <v>-2927</v>
      </c>
    </row>
    <row r="118" spans="1:5">
      <c r="A118" s="4">
        <v>42461</v>
      </c>
      <c r="B118" s="1">
        <f>'201604'!C102</f>
        <v>770623</v>
      </c>
      <c r="C118" s="1">
        <f>'201604'!D102</f>
        <v>1528276</v>
      </c>
      <c r="D118" s="105">
        <f t="shared" si="28"/>
        <v>-8563</v>
      </c>
      <c r="E118">
        <f t="shared" si="29"/>
        <v>-22307</v>
      </c>
    </row>
    <row r="119" spans="1:5">
      <c r="A119" s="4">
        <v>42430</v>
      </c>
      <c r="B119" s="1">
        <f>'201603'!C102</f>
        <v>779186</v>
      </c>
      <c r="C119" s="1">
        <f>'201603'!D102</f>
        <v>1550583</v>
      </c>
      <c r="D119" s="105">
        <f t="shared" si="28"/>
        <v>-9403</v>
      </c>
      <c r="E119">
        <f t="shared" si="29"/>
        <v>-12076</v>
      </c>
    </row>
    <row r="120" spans="1:5">
      <c r="A120" s="4">
        <v>42401</v>
      </c>
      <c r="B120" s="1">
        <f>'201602'!C102</f>
        <v>788589</v>
      </c>
      <c r="C120" s="1">
        <f>'201602'!D102</f>
        <v>1562659</v>
      </c>
      <c r="D120" s="105">
        <f t="shared" si="28"/>
        <v>645</v>
      </c>
      <c r="E120">
        <f t="shared" si="29"/>
        <v>-1624</v>
      </c>
    </row>
    <row r="121" spans="1:5">
      <c r="A121" s="4">
        <v>42370</v>
      </c>
      <c r="B121" s="1">
        <f>'201601'!C102</f>
        <v>787944</v>
      </c>
      <c r="C121" s="1">
        <f>'201601'!D102</f>
        <v>1564283</v>
      </c>
      <c r="D121" s="105">
        <f t="shared" si="28"/>
        <v>-11268</v>
      </c>
      <c r="E121" s="9">
        <f t="shared" si="29"/>
        <v>-27479</v>
      </c>
    </row>
    <row r="122" spans="1:5">
      <c r="A122" s="4">
        <v>42339</v>
      </c>
      <c r="B122" s="1">
        <f>'201512'!C102</f>
        <v>799212</v>
      </c>
      <c r="C122" s="1">
        <f>'201512'!D102</f>
        <v>1591762</v>
      </c>
      <c r="D122" s="105">
        <f t="shared" si="28"/>
        <v>-3197</v>
      </c>
      <c r="E122">
        <f t="shared" si="29"/>
        <v>-8558</v>
      </c>
    </row>
    <row r="123" spans="1:5">
      <c r="A123" s="4">
        <v>42309</v>
      </c>
      <c r="B123" s="1">
        <f>'201511'!C102</f>
        <v>802409</v>
      </c>
      <c r="C123" s="1">
        <f>'201511'!D102</f>
        <v>1600320</v>
      </c>
      <c r="D123" s="105">
        <f t="shared" si="28"/>
        <v>-3261</v>
      </c>
      <c r="E123">
        <f t="shared" si="29"/>
        <v>-5986</v>
      </c>
    </row>
    <row r="124" spans="1:5">
      <c r="A124" s="4">
        <v>42278</v>
      </c>
      <c r="B124" s="1">
        <f>'201510'!C102</f>
        <v>805670</v>
      </c>
      <c r="C124" s="1">
        <f>'201510'!D102</f>
        <v>1606306</v>
      </c>
      <c r="D124" s="105">
        <f t="shared" si="28"/>
        <v>1175</v>
      </c>
      <c r="E124">
        <f t="shared" si="29"/>
        <v>2533</v>
      </c>
    </row>
    <row r="125" spans="1:5">
      <c r="A125" s="4">
        <v>42248</v>
      </c>
      <c r="B125" s="1">
        <f>'201509'!C102</f>
        <v>804495</v>
      </c>
      <c r="C125" s="1">
        <f>'201509'!D102</f>
        <v>1603773</v>
      </c>
      <c r="D125" s="105">
        <f t="shared" si="28"/>
        <v>-1175</v>
      </c>
      <c r="E125">
        <f t="shared" si="29"/>
        <v>-3328</v>
      </c>
    </row>
    <row r="126" spans="1:5">
      <c r="A126" s="4">
        <v>42217</v>
      </c>
      <c r="B126" s="1">
        <f>'201508'!C102</f>
        <v>805670</v>
      </c>
      <c r="C126" s="1">
        <f>'201508'!D102</f>
        <v>1607101</v>
      </c>
      <c r="D126" s="105">
        <f t="shared" si="28"/>
        <v>2688</v>
      </c>
      <c r="E126">
        <f t="shared" si="29"/>
        <v>7221</v>
      </c>
    </row>
    <row r="127" spans="1:5">
      <c r="A127" s="4">
        <v>42186</v>
      </c>
      <c r="B127" s="1">
        <f>'201507'!C102</f>
        <v>802982</v>
      </c>
      <c r="C127" s="1">
        <f>'201507'!D102</f>
        <v>1599880</v>
      </c>
      <c r="D127" s="105">
        <f t="shared" si="28"/>
        <v>-194</v>
      </c>
      <c r="E127">
        <f t="shared" si="29"/>
        <v>2167</v>
      </c>
    </row>
    <row r="128" spans="1:5">
      <c r="A128" s="4">
        <v>42156</v>
      </c>
      <c r="B128" s="1">
        <f>'201506'!C102</f>
        <v>803176</v>
      </c>
      <c r="C128" s="1">
        <f>'201506'!D102</f>
        <v>1597713</v>
      </c>
      <c r="D128" s="105">
        <f t="shared" si="28"/>
        <v>1928</v>
      </c>
      <c r="E128">
        <f t="shared" si="29"/>
        <v>7546</v>
      </c>
    </row>
    <row r="129" spans="1:5">
      <c r="A129" s="4">
        <v>42125</v>
      </c>
      <c r="B129" s="1">
        <f>'201505'!C102</f>
        <v>801248</v>
      </c>
      <c r="C129" s="1">
        <f>'201505'!D102</f>
        <v>1590167</v>
      </c>
      <c r="D129" s="105">
        <f t="shared" si="28"/>
        <v>500</v>
      </c>
      <c r="E129">
        <f t="shared" si="29"/>
        <v>-614</v>
      </c>
    </row>
    <row r="130" spans="1:5">
      <c r="A130" s="4">
        <v>42095</v>
      </c>
      <c r="B130" s="1">
        <f>'201504'!C102</f>
        <v>800748</v>
      </c>
      <c r="C130" s="1">
        <f>'201504'!D102</f>
        <v>1590781</v>
      </c>
      <c r="D130" s="105">
        <f t="shared" si="28"/>
        <v>-2377</v>
      </c>
      <c r="E130">
        <f t="shared" si="29"/>
        <v>-3371</v>
      </c>
    </row>
    <row r="131" spans="1:5">
      <c r="A131" s="4">
        <v>42064</v>
      </c>
      <c r="B131" s="1">
        <f>'201503'!C102</f>
        <v>803125</v>
      </c>
      <c r="C131" s="1">
        <f>'201503'!D102</f>
        <v>1594152</v>
      </c>
      <c r="D131" s="105">
        <f t="shared" si="28"/>
        <v>542</v>
      </c>
      <c r="E131">
        <f t="shared" si="29"/>
        <v>-1960</v>
      </c>
    </row>
    <row r="132" spans="1:5">
      <c r="A132" s="4">
        <v>42036</v>
      </c>
      <c r="B132" s="1">
        <f>'201502'!C102</f>
        <v>802583</v>
      </c>
      <c r="C132" s="1">
        <f>'201502'!D102</f>
        <v>1596112</v>
      </c>
      <c r="D132" s="105">
        <f t="shared" si="28"/>
        <v>-5608</v>
      </c>
      <c r="E132">
        <f t="shared" si="29"/>
        <v>-11758</v>
      </c>
    </row>
    <row r="133" spans="1:5">
      <c r="A133" s="4">
        <v>42005</v>
      </c>
      <c r="B133" s="1">
        <f>'201501'!C102</f>
        <v>808191</v>
      </c>
      <c r="C133" s="1">
        <f>'201501'!D102</f>
        <v>1607870</v>
      </c>
      <c r="D133" s="105">
        <f t="shared" si="28"/>
        <v>-3207</v>
      </c>
      <c r="E133">
        <f t="shared" si="29"/>
        <v>-7188</v>
      </c>
    </row>
    <row r="134" spans="1:5">
      <c r="A134" s="4">
        <v>41974</v>
      </c>
      <c r="B134" s="1">
        <f>'201412'!C102</f>
        <v>811398</v>
      </c>
      <c r="C134" s="1">
        <f>'201412'!D102</f>
        <v>1615058</v>
      </c>
      <c r="D134" s="105">
        <f t="shared" si="28"/>
        <v>-1097</v>
      </c>
      <c r="E134">
        <f t="shared" si="29"/>
        <v>-2960</v>
      </c>
    </row>
    <row r="135" spans="1:5">
      <c r="A135" s="4">
        <v>41944</v>
      </c>
      <c r="B135" s="1">
        <f>'201411'!C102</f>
        <v>812495</v>
      </c>
      <c r="C135" s="1">
        <f>'201411'!D102</f>
        <v>1618018</v>
      </c>
      <c r="D135" s="105">
        <f t="shared" si="28"/>
        <v>-3597</v>
      </c>
      <c r="E135">
        <f t="shared" si="29"/>
        <v>-5993</v>
      </c>
    </row>
    <row r="136" spans="1:5">
      <c r="A136" s="4">
        <v>41913</v>
      </c>
      <c r="B136" s="1">
        <f>'201410'!C102</f>
        <v>816092</v>
      </c>
      <c r="C136" s="1">
        <f>'201410'!D102</f>
        <v>1624011</v>
      </c>
      <c r="D136" s="105">
        <f t="shared" si="28"/>
        <v>2275</v>
      </c>
      <c r="E136">
        <f t="shared" si="29"/>
        <v>5492</v>
      </c>
    </row>
    <row r="137" spans="1:5">
      <c r="A137" s="4">
        <v>41883</v>
      </c>
      <c r="B137" s="1">
        <f>'201409'!C102</f>
        <v>813817</v>
      </c>
      <c r="C137" s="1">
        <f>'201409'!D102</f>
        <v>1618519</v>
      </c>
      <c r="D137" s="105">
        <f t="shared" si="28"/>
        <v>2158</v>
      </c>
      <c r="E137">
        <f t="shared" si="29"/>
        <v>4685</v>
      </c>
    </row>
    <row r="138" spans="1:5">
      <c r="A138" s="4">
        <v>41852</v>
      </c>
      <c r="B138" s="1">
        <f>'201408'!C102</f>
        <v>811659</v>
      </c>
      <c r="C138" s="1">
        <f>'201408'!D102</f>
        <v>1613834</v>
      </c>
      <c r="D138" s="105">
        <f t="shared" si="28"/>
        <v>2261</v>
      </c>
      <c r="E138">
        <f t="shared" si="29"/>
        <v>6157</v>
      </c>
    </row>
    <row r="139" spans="1:5">
      <c r="A139" s="4">
        <v>41821</v>
      </c>
      <c r="B139" s="1">
        <f>'201407'!C102</f>
        <v>809398</v>
      </c>
      <c r="C139" s="1">
        <f>'201407'!D102</f>
        <v>1607677</v>
      </c>
      <c r="D139" s="105">
        <f t="shared" si="28"/>
        <v>637</v>
      </c>
      <c r="E139">
        <f t="shared" si="29"/>
        <v>3564</v>
      </c>
    </row>
    <row r="140" spans="1:5">
      <c r="A140" s="4">
        <v>41791</v>
      </c>
      <c r="B140" s="1">
        <f>'201406'!C102</f>
        <v>808761</v>
      </c>
      <c r="C140" s="1">
        <f>'201406'!D102</f>
        <v>1604113</v>
      </c>
      <c r="D140" s="105">
        <f t="shared" si="28"/>
        <v>5606</v>
      </c>
      <c r="E140">
        <f t="shared" si="29"/>
        <v>12332</v>
      </c>
    </row>
    <row r="141" spans="1:5">
      <c r="A141" s="4">
        <v>41760</v>
      </c>
      <c r="B141" s="1">
        <f>'201405'!C102</f>
        <v>803155</v>
      </c>
      <c r="C141" s="1">
        <f>'201405'!D102</f>
        <v>1591781</v>
      </c>
      <c r="D141" s="105">
        <f t="shared" si="28"/>
        <v>3648</v>
      </c>
      <c r="E141">
        <f t="shared" si="29"/>
        <v>10298</v>
      </c>
    </row>
    <row r="142" spans="1:5">
      <c r="A142" s="4">
        <v>41730</v>
      </c>
      <c r="B142" s="1">
        <f>'201404'!C102</f>
        <v>799507</v>
      </c>
      <c r="C142" s="1">
        <f>'201404'!D102</f>
        <v>1581483</v>
      </c>
      <c r="D142" s="105">
        <f t="shared" si="28"/>
        <v>4379</v>
      </c>
      <c r="E142">
        <f t="shared" si="29"/>
        <v>9729</v>
      </c>
    </row>
    <row r="143" spans="1:5">
      <c r="A143" s="4">
        <v>41699</v>
      </c>
      <c r="B143" s="1">
        <f>'201403'!C102</f>
        <v>795128</v>
      </c>
      <c r="C143" s="1">
        <f>'201403'!D102</f>
        <v>1571754</v>
      </c>
      <c r="D143" s="105">
        <f t="shared" si="28"/>
        <v>2385</v>
      </c>
      <c r="E143">
        <f t="shared" si="29"/>
        <v>8019</v>
      </c>
    </row>
    <row r="144" spans="1:5">
      <c r="A144" s="4">
        <v>41671</v>
      </c>
      <c r="B144" s="1">
        <f>'201402'!C102</f>
        <v>792743</v>
      </c>
      <c r="C144" s="1">
        <f>'201402'!D102</f>
        <v>1563735</v>
      </c>
      <c r="D144" s="105">
        <f t="shared" si="28"/>
        <v>10954</v>
      </c>
      <c r="E144">
        <f t="shared" si="29"/>
        <v>21919</v>
      </c>
    </row>
    <row r="145" spans="1:5">
      <c r="A145" s="4">
        <v>41640</v>
      </c>
      <c r="B145" s="1">
        <f>'201401'!C102</f>
        <v>781789</v>
      </c>
      <c r="C145" s="1">
        <f>'201401'!D102</f>
        <v>1541816</v>
      </c>
      <c r="D145" s="105">
        <f t="shared" si="28"/>
        <v>-1466</v>
      </c>
      <c r="E145">
        <f t="shared" si="29"/>
        <v>-6031</v>
      </c>
    </row>
    <row r="146" spans="1:5">
      <c r="A146" s="4">
        <v>41609</v>
      </c>
      <c r="B146" s="1">
        <f>'201312'!C102</f>
        <v>783255</v>
      </c>
      <c r="C146" s="1">
        <f>'201312'!D102</f>
        <v>1547847</v>
      </c>
      <c r="D146" s="105">
        <f t="shared" ref="D146:D156" si="30" xml:space="preserve"> (B146 - B147)</f>
        <v>-41979</v>
      </c>
      <c r="E146">
        <f t="shared" ref="E146:E156" si="31" xml:space="preserve"> (C146 - C147)</f>
        <v>-68576</v>
      </c>
    </row>
    <row r="147" spans="1:5">
      <c r="A147" s="4">
        <v>41579</v>
      </c>
      <c r="B147" s="1">
        <f>'201311'!C102</f>
        <v>825234</v>
      </c>
      <c r="C147" s="1">
        <f>'201311'!D102</f>
        <v>1616423</v>
      </c>
      <c r="D147" s="105">
        <f t="shared" si="30"/>
        <v>34280</v>
      </c>
      <c r="E147">
        <f t="shared" si="31"/>
        <v>50309</v>
      </c>
    </row>
    <row r="148" spans="1:5">
      <c r="A148" s="4">
        <v>41548</v>
      </c>
      <c r="B148" s="1">
        <f>'201310'!C102</f>
        <v>790954</v>
      </c>
      <c r="C148" s="1">
        <f>'201310'!D102</f>
        <v>1566114</v>
      </c>
      <c r="D148" s="105">
        <f t="shared" si="30"/>
        <v>12950</v>
      </c>
      <c r="E148">
        <f t="shared" si="31"/>
        <v>29195</v>
      </c>
    </row>
    <row r="149" spans="1:5">
      <c r="A149" s="4">
        <v>41518</v>
      </c>
      <c r="B149" s="1">
        <f>'201309'!C102</f>
        <v>778004</v>
      </c>
      <c r="C149" s="1">
        <f>'201309'!D102</f>
        <v>1536919</v>
      </c>
      <c r="D149" s="105">
        <f t="shared" si="30"/>
        <v>7628</v>
      </c>
      <c r="E149">
        <f t="shared" si="31"/>
        <v>13333</v>
      </c>
    </row>
    <row r="150" spans="1:5">
      <c r="A150" s="4">
        <v>41487</v>
      </c>
      <c r="B150" s="1">
        <f>'201308'!C102</f>
        <v>770376</v>
      </c>
      <c r="C150" s="1">
        <f>'201308'!D102</f>
        <v>1523586</v>
      </c>
      <c r="D150" s="105">
        <f t="shared" si="30"/>
        <v>-6437</v>
      </c>
      <c r="E150">
        <f t="shared" si="31"/>
        <v>-24553</v>
      </c>
    </row>
    <row r="151" spans="1:5">
      <c r="A151" s="4">
        <v>41456</v>
      </c>
      <c r="B151" s="1">
        <f>'201307'!C102</f>
        <v>776813</v>
      </c>
      <c r="C151" s="1">
        <f>'201307'!D102</f>
        <v>1548139</v>
      </c>
      <c r="D151" s="105">
        <f t="shared" si="30"/>
        <v>-13171</v>
      </c>
      <c r="E151">
        <f t="shared" si="31"/>
        <v>-29885</v>
      </c>
    </row>
    <row r="152" spans="1:5">
      <c r="A152" s="4">
        <v>41426</v>
      </c>
      <c r="B152" s="1">
        <f>'201306'!C102</f>
        <v>789984</v>
      </c>
      <c r="C152" s="1">
        <f>'201306'!D102</f>
        <v>1578024</v>
      </c>
      <c r="D152" s="105">
        <f t="shared" si="30"/>
        <v>3629</v>
      </c>
      <c r="E152">
        <f t="shared" si="31"/>
        <v>42395</v>
      </c>
    </row>
    <row r="153" spans="1:5">
      <c r="A153" s="4">
        <v>41395</v>
      </c>
      <c r="B153" s="1">
        <f>'201305'!C102</f>
        <v>786355</v>
      </c>
      <c r="C153" s="1">
        <f>'201305'!D102</f>
        <v>1535629</v>
      </c>
      <c r="D153" s="105">
        <f t="shared" si="30"/>
        <v>1295</v>
      </c>
      <c r="E153">
        <f t="shared" si="31"/>
        <v>46220</v>
      </c>
    </row>
    <row r="154" spans="1:5">
      <c r="A154" s="4">
        <v>41365</v>
      </c>
      <c r="B154" s="1">
        <f>'201304'!C102</f>
        <v>785060</v>
      </c>
      <c r="C154" s="1">
        <f>'201304'!D102</f>
        <v>1489409</v>
      </c>
      <c r="D154" s="105">
        <f t="shared" si="30"/>
        <v>-1405</v>
      </c>
      <c r="E154">
        <f t="shared" si="31"/>
        <v>56690</v>
      </c>
    </row>
    <row r="155" spans="1:5">
      <c r="A155" s="4">
        <v>41334</v>
      </c>
      <c r="B155" s="1">
        <f>'201303'!C102</f>
        <v>786465</v>
      </c>
      <c r="C155" s="1">
        <f>'201303'!D102</f>
        <v>1432719</v>
      </c>
      <c r="D155" s="105">
        <f t="shared" si="30"/>
        <v>786465</v>
      </c>
      <c r="E155">
        <f t="shared" si="31"/>
        <v>1432719</v>
      </c>
    </row>
    <row r="156" spans="1:5">
      <c r="A156" s="20"/>
      <c r="B156" s="21"/>
      <c r="C156" s="21"/>
      <c r="D156">
        <f t="shared" si="30"/>
        <v>0</v>
      </c>
      <c r="E156">
        <f t="shared" si="31"/>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202506</v>
      </c>
      <c r="B2" s="95" t="s">
        <v>0</v>
      </c>
      <c r="C2" s="117">
        <v>11652</v>
      </c>
      <c r="D2" s="118">
        <v>24258</v>
      </c>
    </row>
    <row r="3" spans="1:4" ht="15.75">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703125" defaultRowHeight="12.75"/>
  <cols>
    <col min="1" max="1" width="12.5703125" style="6" bestFit="1" customWidth="1"/>
    <col min="2" max="2" width="11.5703125" style="6" bestFit="1" customWidth="1"/>
    <col min="3" max="3" width="7" style="6" bestFit="1" customWidth="1"/>
    <col min="4" max="4" width="11.5703125" style="6" bestFit="1" customWidth="1"/>
    <col min="5" max="16384" width="12.570312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202505</v>
      </c>
      <c r="B2" s="95" t="s">
        <v>0</v>
      </c>
      <c r="C2" s="117">
        <v>11852</v>
      </c>
      <c r="D2" s="118">
        <v>24601</v>
      </c>
    </row>
    <row r="3" spans="1:4" ht="15.75">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202504</v>
      </c>
      <c r="B2" s="95" t="s">
        <v>0</v>
      </c>
      <c r="C2" s="117">
        <v>12081</v>
      </c>
      <c r="D2" s="118">
        <v>24925</v>
      </c>
    </row>
    <row r="3" spans="1:4" ht="15.75">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202503</v>
      </c>
      <c r="B2" s="95" t="s">
        <v>0</v>
      </c>
      <c r="C2" s="117">
        <v>12380</v>
      </c>
      <c r="D2" s="118">
        <v>25474</v>
      </c>
    </row>
    <row r="3" spans="1:4" ht="15.75">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202502</v>
      </c>
      <c r="B2" s="95" t="s">
        <v>0</v>
      </c>
      <c r="C2" s="117">
        <v>12411</v>
      </c>
      <c r="D2" s="118">
        <v>25605</v>
      </c>
    </row>
    <row r="3" spans="1:4" ht="15.75">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40625" defaultRowHeight="15"/>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40625" defaultRowHeight="15"/>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202501</v>
      </c>
      <c r="B2" s="95" t="s">
        <v>0</v>
      </c>
      <c r="C2" s="117">
        <v>12321</v>
      </c>
      <c r="D2" s="118">
        <v>25518</v>
      </c>
    </row>
    <row r="3" spans="1:4" ht="15.75">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40625" defaultRowHeight="15"/>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40625" defaultRowHeight="15"/>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5546875" defaultRowHeight="15"/>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202412</v>
      </c>
      <c r="B2" s="95" t="s">
        <v>0</v>
      </c>
      <c r="C2" s="117">
        <v>12559</v>
      </c>
      <c r="D2" s="118">
        <v>26011</v>
      </c>
    </row>
    <row r="3" spans="1:4" ht="15.75">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202411</v>
      </c>
      <c r="B2" s="95" t="s">
        <v>0</v>
      </c>
      <c r="C2" s="117">
        <v>12352</v>
      </c>
      <c r="D2" s="118">
        <v>25632</v>
      </c>
    </row>
    <row r="3" spans="1:4" ht="15.75">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202410</v>
      </c>
      <c r="B2" s="95" t="s">
        <v>0</v>
      </c>
      <c r="C2" s="117">
        <v>12121</v>
      </c>
      <c r="D2" s="118">
        <v>25159</v>
      </c>
    </row>
    <row r="3" spans="1:4" ht="15.75">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202409</v>
      </c>
      <c r="B2" s="95" t="s">
        <v>0</v>
      </c>
      <c r="C2" s="117">
        <v>11788</v>
      </c>
      <c r="D2" s="118">
        <v>24559</v>
      </c>
    </row>
    <row r="3" spans="1:4" ht="15.75">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5"/>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202408</v>
      </c>
      <c r="B2" s="95" t="s">
        <v>0</v>
      </c>
      <c r="C2" s="117">
        <v>11754</v>
      </c>
      <c r="D2" s="118">
        <v>24459</v>
      </c>
    </row>
    <row r="3" spans="1:4" ht="15.75">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202407</v>
      </c>
      <c r="B2" s="95" t="s">
        <v>0</v>
      </c>
      <c r="C2" s="117">
        <v>11773</v>
      </c>
      <c r="D2" s="118">
        <v>24461</v>
      </c>
    </row>
    <row r="3" spans="1:4" ht="15.75">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202406</v>
      </c>
      <c r="B2" s="95" t="s">
        <v>0</v>
      </c>
      <c r="C2" s="117">
        <v>11839</v>
      </c>
      <c r="D2" s="118">
        <v>24644</v>
      </c>
    </row>
    <row r="3" spans="1:4" ht="15.75">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202405</v>
      </c>
      <c r="B2" s="95" t="s">
        <v>0</v>
      </c>
      <c r="C2" s="117">
        <v>11938</v>
      </c>
      <c r="D2" s="118">
        <v>24727</v>
      </c>
    </row>
    <row r="3" spans="1:4" ht="15.75">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202404</v>
      </c>
      <c r="B2" s="95" t="s">
        <v>0</v>
      </c>
      <c r="C2" s="117">
        <v>11980</v>
      </c>
      <c r="D2" s="118">
        <v>24710</v>
      </c>
    </row>
    <row r="3" spans="1:4" ht="15.75">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202403</v>
      </c>
      <c r="B2" s="95" t="s">
        <v>0</v>
      </c>
      <c r="C2" s="117">
        <v>12063</v>
      </c>
      <c r="D2" s="118">
        <v>24963</v>
      </c>
    </row>
    <row r="3" spans="1:4" ht="15.75">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202402</v>
      </c>
      <c r="B2" s="95" t="s">
        <v>0</v>
      </c>
      <c r="C2" s="117">
        <v>12189</v>
      </c>
      <c r="D2" s="118">
        <v>25225</v>
      </c>
    </row>
    <row r="3" spans="1:4" ht="15.75">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202401</v>
      </c>
      <c r="B2" s="95" t="s">
        <v>0</v>
      </c>
      <c r="C2" s="117">
        <v>12089</v>
      </c>
      <c r="D2" s="118">
        <v>24904</v>
      </c>
    </row>
    <row r="3" spans="1:4" ht="15.75">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5"/>
  <cols>
    <col min="1" max="1" width="20.42578125" bestFit="1" customWidth="1"/>
    <col min="2" max="2" width="17.85546875" customWidth="1"/>
    <col min="3" max="3" width="16.570312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8F8B4-9F9F-4812-9824-86BBD23BACD2}">
  <sheetPr>
    <pageSetUpPr fitToPage="1"/>
  </sheetPr>
  <dimension ref="A1:D103"/>
  <sheetViews>
    <sheetView zoomScale="110" zoomScaleNormal="110" workbookViewId="0">
      <pane ySplit="1" topLeftCell="A2" activePane="bottomLeft" state="frozen"/>
      <selection pane="bottomLeft" activeCell="F6" sqref="F6"/>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132</v>
      </c>
      <c r="B2" s="95" t="s">
        <v>0</v>
      </c>
      <c r="C2" s="117">
        <v>11276</v>
      </c>
      <c r="D2" s="118">
        <v>23285</v>
      </c>
    </row>
    <row r="3" spans="1:4" ht="15.75">
      <c r="A3" s="56" t="s">
        <v>132</v>
      </c>
      <c r="B3" s="56" t="s">
        <v>1</v>
      </c>
      <c r="C3" s="119">
        <v>2199</v>
      </c>
      <c r="D3" s="119">
        <v>4471</v>
      </c>
    </row>
    <row r="4" spans="1:4">
      <c r="A4" s="87" t="s">
        <v>132</v>
      </c>
      <c r="B4" s="95" t="s">
        <v>2</v>
      </c>
      <c r="C4" s="90">
        <v>729</v>
      </c>
      <c r="D4" s="90">
        <v>1414</v>
      </c>
    </row>
    <row r="5" spans="1:4">
      <c r="A5" s="56" t="s">
        <v>132</v>
      </c>
      <c r="B5" s="56" t="s">
        <v>3</v>
      </c>
      <c r="C5" s="92">
        <v>3014</v>
      </c>
      <c r="D5" s="92">
        <v>5617</v>
      </c>
    </row>
    <row r="6" spans="1:4">
      <c r="A6" s="87" t="s">
        <v>132</v>
      </c>
      <c r="B6" s="95" t="s">
        <v>4</v>
      </c>
      <c r="C6" s="90">
        <v>1804</v>
      </c>
      <c r="D6" s="90">
        <v>3377</v>
      </c>
    </row>
    <row r="7" spans="1:4">
      <c r="A7" s="56" t="s">
        <v>132</v>
      </c>
      <c r="B7" s="56" t="s">
        <v>5</v>
      </c>
      <c r="C7" s="92">
        <v>891</v>
      </c>
      <c r="D7" s="92">
        <v>1702</v>
      </c>
    </row>
    <row r="8" spans="1:4">
      <c r="A8" s="87" t="s">
        <v>132</v>
      </c>
      <c r="B8" s="114" t="s">
        <v>6</v>
      </c>
      <c r="C8" s="90">
        <v>4356</v>
      </c>
      <c r="D8" s="90">
        <v>8041</v>
      </c>
    </row>
    <row r="9" spans="1:4">
      <c r="A9" s="56" t="s">
        <v>132</v>
      </c>
      <c r="B9" s="56" t="s">
        <v>7</v>
      </c>
      <c r="C9" s="92">
        <v>2212</v>
      </c>
      <c r="D9" s="92">
        <v>3636</v>
      </c>
    </row>
    <row r="10" spans="1:4">
      <c r="A10" s="87" t="s">
        <v>132</v>
      </c>
      <c r="B10" s="114" t="s">
        <v>8</v>
      </c>
      <c r="C10" s="90">
        <v>3369</v>
      </c>
      <c r="D10" s="90">
        <v>6329</v>
      </c>
    </row>
    <row r="11" spans="1:4">
      <c r="A11" s="56" t="s">
        <v>132</v>
      </c>
      <c r="B11" s="56" t="s">
        <v>9</v>
      </c>
      <c r="C11" s="92">
        <v>7084</v>
      </c>
      <c r="D11" s="92">
        <v>13741</v>
      </c>
    </row>
    <row r="12" spans="1:4">
      <c r="A12" s="87" t="s">
        <v>132</v>
      </c>
      <c r="B12" s="114" t="s">
        <v>10</v>
      </c>
      <c r="C12" s="90">
        <v>14917</v>
      </c>
      <c r="D12" s="90">
        <v>26039</v>
      </c>
    </row>
    <row r="13" spans="1:4">
      <c r="A13" s="56" t="s">
        <v>132</v>
      </c>
      <c r="B13" s="56" t="s">
        <v>11</v>
      </c>
      <c r="C13" s="92">
        <v>5389</v>
      </c>
      <c r="D13" s="92">
        <v>10269</v>
      </c>
    </row>
    <row r="14" spans="1:4">
      <c r="A14" s="87" t="s">
        <v>132</v>
      </c>
      <c r="B14" s="114" t="s">
        <v>12</v>
      </c>
      <c r="C14" s="90">
        <v>10448</v>
      </c>
      <c r="D14" s="90">
        <v>22569</v>
      </c>
    </row>
    <row r="15" spans="1:4">
      <c r="A15" s="56" t="s">
        <v>132</v>
      </c>
      <c r="B15" s="56" t="s">
        <v>13</v>
      </c>
      <c r="C15" s="92">
        <v>5539</v>
      </c>
      <c r="D15" s="92">
        <v>10474</v>
      </c>
    </row>
    <row r="16" spans="1:4">
      <c r="A16" s="87" t="s">
        <v>132</v>
      </c>
      <c r="B16" s="114" t="s">
        <v>14</v>
      </c>
      <c r="C16" s="90">
        <v>409</v>
      </c>
      <c r="D16" s="90">
        <v>765</v>
      </c>
    </row>
    <row r="17" spans="1:4">
      <c r="A17" s="56" t="s">
        <v>132</v>
      </c>
      <c r="B17" s="56" t="s">
        <v>15</v>
      </c>
      <c r="C17" s="92">
        <v>3410</v>
      </c>
      <c r="D17" s="92">
        <v>5894</v>
      </c>
    </row>
    <row r="18" spans="1:4">
      <c r="A18" s="87" t="s">
        <v>132</v>
      </c>
      <c r="B18" s="114" t="s">
        <v>16</v>
      </c>
      <c r="C18" s="90">
        <v>1963</v>
      </c>
      <c r="D18" s="90">
        <v>3718</v>
      </c>
    </row>
    <row r="19" spans="1:4">
      <c r="A19" s="56" t="s">
        <v>132</v>
      </c>
      <c r="B19" s="56" t="s">
        <v>17</v>
      </c>
      <c r="C19" s="92">
        <v>10555</v>
      </c>
      <c r="D19" s="92">
        <v>20390</v>
      </c>
    </row>
    <row r="20" spans="1:4">
      <c r="A20" s="87" t="s">
        <v>132</v>
      </c>
      <c r="B20" s="114" t="s">
        <v>18</v>
      </c>
      <c r="C20" s="90">
        <v>2272</v>
      </c>
      <c r="D20" s="90">
        <v>4426</v>
      </c>
    </row>
    <row r="21" spans="1:4">
      <c r="A21" s="56" t="s">
        <v>132</v>
      </c>
      <c r="B21" s="56" t="s">
        <v>19</v>
      </c>
      <c r="C21" s="92">
        <v>2146</v>
      </c>
      <c r="D21" s="92">
        <v>4200</v>
      </c>
    </row>
    <row r="22" spans="1:4">
      <c r="A22" s="87" t="s">
        <v>132</v>
      </c>
      <c r="B22" s="114" t="s">
        <v>20</v>
      </c>
      <c r="C22" s="90">
        <v>1236</v>
      </c>
      <c r="D22" s="90">
        <v>2197</v>
      </c>
    </row>
    <row r="23" spans="1:4">
      <c r="A23" s="56" t="s">
        <v>132</v>
      </c>
      <c r="B23" s="56" t="s">
        <v>21</v>
      </c>
      <c r="C23" s="92">
        <v>700</v>
      </c>
      <c r="D23" s="92">
        <v>1340</v>
      </c>
    </row>
    <row r="24" spans="1:4">
      <c r="A24" s="87" t="s">
        <v>132</v>
      </c>
      <c r="B24" s="114" t="s">
        <v>22</v>
      </c>
      <c r="C24" s="90">
        <v>9689</v>
      </c>
      <c r="D24" s="90">
        <v>19697</v>
      </c>
    </row>
    <row r="25" spans="1:4">
      <c r="A25" s="56" t="s">
        <v>132</v>
      </c>
      <c r="B25" s="56" t="s">
        <v>23</v>
      </c>
      <c r="C25" s="92">
        <v>5630</v>
      </c>
      <c r="D25" s="92">
        <v>10943</v>
      </c>
    </row>
    <row r="26" spans="1:4">
      <c r="A26" s="87" t="s">
        <v>132</v>
      </c>
      <c r="B26" s="114" t="s">
        <v>24</v>
      </c>
      <c r="C26" s="90">
        <v>6015</v>
      </c>
      <c r="D26" s="90">
        <v>11883</v>
      </c>
    </row>
    <row r="27" spans="1:4">
      <c r="A27" s="56" t="s">
        <v>132</v>
      </c>
      <c r="B27" s="56" t="s">
        <v>25</v>
      </c>
      <c r="C27" s="92">
        <v>31583</v>
      </c>
      <c r="D27" s="92">
        <v>65668</v>
      </c>
    </row>
    <row r="28" spans="1:4">
      <c r="A28" s="87" t="s">
        <v>132</v>
      </c>
      <c r="B28" s="114" t="s">
        <v>26</v>
      </c>
      <c r="C28" s="90">
        <v>939</v>
      </c>
      <c r="D28" s="90">
        <v>1948</v>
      </c>
    </row>
    <row r="29" spans="1:4">
      <c r="A29" s="56" t="s">
        <v>132</v>
      </c>
      <c r="B29" s="56" t="s">
        <v>27</v>
      </c>
      <c r="C29" s="92">
        <v>1109</v>
      </c>
      <c r="D29" s="92">
        <v>1915</v>
      </c>
    </row>
    <row r="30" spans="1:4">
      <c r="A30" s="87" t="s">
        <v>132</v>
      </c>
      <c r="B30" s="114" t="s">
        <v>28</v>
      </c>
      <c r="C30" s="90">
        <v>11634</v>
      </c>
      <c r="D30" s="90">
        <v>23809</v>
      </c>
    </row>
    <row r="31" spans="1:4">
      <c r="A31" s="56" t="s">
        <v>132</v>
      </c>
      <c r="B31" s="56" t="s">
        <v>29</v>
      </c>
      <c r="C31" s="92">
        <v>2020</v>
      </c>
      <c r="D31" s="92">
        <v>4264</v>
      </c>
    </row>
    <row r="32" spans="1:4">
      <c r="A32" s="87" t="s">
        <v>132</v>
      </c>
      <c r="B32" s="114" t="s">
        <v>30</v>
      </c>
      <c r="C32" s="90">
        <v>3942</v>
      </c>
      <c r="D32" s="90">
        <v>8082</v>
      </c>
    </row>
    <row r="33" spans="1:4">
      <c r="A33" s="56" t="s">
        <v>132</v>
      </c>
      <c r="B33" s="56" t="s">
        <v>31</v>
      </c>
      <c r="C33" s="92">
        <v>15545</v>
      </c>
      <c r="D33" s="92">
        <v>30686</v>
      </c>
    </row>
    <row r="34" spans="1:4">
      <c r="A34" s="87" t="s">
        <v>132</v>
      </c>
      <c r="B34" s="114" t="s">
        <v>32</v>
      </c>
      <c r="C34" s="90">
        <v>7161</v>
      </c>
      <c r="D34" s="90">
        <v>14231</v>
      </c>
    </row>
    <row r="35" spans="1:4">
      <c r="A35" s="56" t="s">
        <v>132</v>
      </c>
      <c r="B35" s="56" t="s">
        <v>33</v>
      </c>
      <c r="C35" s="92">
        <v>26542</v>
      </c>
      <c r="D35" s="92">
        <v>54853</v>
      </c>
    </row>
    <row r="36" spans="1:4">
      <c r="A36" s="87" t="s">
        <v>132</v>
      </c>
      <c r="B36" s="114" t="s">
        <v>34</v>
      </c>
      <c r="C36" s="90">
        <v>4240</v>
      </c>
      <c r="D36" s="90">
        <v>8714</v>
      </c>
    </row>
    <row r="37" spans="1:4">
      <c r="A37" s="56" t="s">
        <v>132</v>
      </c>
      <c r="B37" s="56" t="s">
        <v>35</v>
      </c>
      <c r="C37" s="92">
        <v>16944</v>
      </c>
      <c r="D37" s="92">
        <v>33872</v>
      </c>
    </row>
    <row r="38" spans="1:4">
      <c r="A38" s="87" t="s">
        <v>132</v>
      </c>
      <c r="B38" s="114" t="s">
        <v>36</v>
      </c>
      <c r="C38" s="90">
        <v>703</v>
      </c>
      <c r="D38" s="90">
        <v>1275</v>
      </c>
    </row>
    <row r="39" spans="1:4">
      <c r="A39" s="56" t="s">
        <v>132</v>
      </c>
      <c r="B39" s="56" t="s">
        <v>37</v>
      </c>
      <c r="C39" s="92">
        <v>677</v>
      </c>
      <c r="D39" s="92">
        <v>1248</v>
      </c>
    </row>
    <row r="40" spans="1:4">
      <c r="A40" s="87" t="s">
        <v>132</v>
      </c>
      <c r="B40" s="114" t="s">
        <v>38</v>
      </c>
      <c r="C40" s="90">
        <v>3258</v>
      </c>
      <c r="D40" s="90">
        <v>6168</v>
      </c>
    </row>
    <row r="41" spans="1:4">
      <c r="A41" s="56" t="s">
        <v>132</v>
      </c>
      <c r="B41" s="56" t="s">
        <v>39</v>
      </c>
      <c r="C41" s="92">
        <v>1496</v>
      </c>
      <c r="D41" s="92">
        <v>3022</v>
      </c>
    </row>
    <row r="42" spans="1:4">
      <c r="A42" s="87" t="s">
        <v>132</v>
      </c>
      <c r="B42" s="114" t="s">
        <v>40</v>
      </c>
      <c r="C42" s="90">
        <v>39798</v>
      </c>
      <c r="D42" s="90">
        <v>80663</v>
      </c>
    </row>
    <row r="43" spans="1:4">
      <c r="A43" s="56" t="s">
        <v>132</v>
      </c>
      <c r="B43" s="56" t="s">
        <v>41</v>
      </c>
      <c r="C43" s="92">
        <v>7024</v>
      </c>
      <c r="D43" s="92">
        <v>12509</v>
      </c>
    </row>
    <row r="44" spans="1:4">
      <c r="A44" s="87" t="s">
        <v>132</v>
      </c>
      <c r="B44" s="114" t="s">
        <v>42</v>
      </c>
      <c r="C44" s="90">
        <v>7836</v>
      </c>
      <c r="D44" s="90">
        <v>16783</v>
      </c>
    </row>
    <row r="45" spans="1:4">
      <c r="A45" s="56" t="s">
        <v>132</v>
      </c>
      <c r="B45" s="56" t="s">
        <v>43</v>
      </c>
      <c r="C45" s="92">
        <v>3818</v>
      </c>
      <c r="D45" s="92">
        <v>7041</v>
      </c>
    </row>
    <row r="46" spans="1:4">
      <c r="A46" s="87" t="s">
        <v>132</v>
      </c>
      <c r="B46" s="114" t="s">
        <v>44</v>
      </c>
      <c r="C46" s="90">
        <v>4259</v>
      </c>
      <c r="D46" s="90">
        <v>8030</v>
      </c>
    </row>
    <row r="47" spans="1:4">
      <c r="A47" s="56" t="s">
        <v>132</v>
      </c>
      <c r="B47" s="56" t="s">
        <v>45</v>
      </c>
      <c r="C47" s="92">
        <v>3029</v>
      </c>
      <c r="D47" s="92">
        <v>5261</v>
      </c>
    </row>
    <row r="48" spans="1:4">
      <c r="A48" s="87" t="s">
        <v>132</v>
      </c>
      <c r="B48" s="114" t="s">
        <v>46</v>
      </c>
      <c r="C48" s="90">
        <v>4120</v>
      </c>
      <c r="D48" s="90">
        <v>8581</v>
      </c>
    </row>
    <row r="49" spans="1:4">
      <c r="A49" s="56" t="s">
        <v>132</v>
      </c>
      <c r="B49" s="56" t="s">
        <v>47</v>
      </c>
      <c r="C49" s="92">
        <v>392</v>
      </c>
      <c r="D49" s="92">
        <v>692</v>
      </c>
    </row>
    <row r="50" spans="1:4">
      <c r="A50" s="87" t="s">
        <v>132</v>
      </c>
      <c r="B50" s="114" t="s">
        <v>48</v>
      </c>
      <c r="C50" s="90">
        <v>5562</v>
      </c>
      <c r="D50" s="90">
        <v>11803</v>
      </c>
    </row>
    <row r="51" spans="1:4">
      <c r="A51" s="56" t="s">
        <v>132</v>
      </c>
      <c r="B51" s="56" t="s">
        <v>49</v>
      </c>
      <c r="C51" s="116">
        <v>1904</v>
      </c>
      <c r="D51" s="116">
        <v>3621</v>
      </c>
    </row>
    <row r="52" spans="1:4">
      <c r="A52" s="87" t="s">
        <v>132</v>
      </c>
      <c r="B52" s="114" t="s">
        <v>50</v>
      </c>
      <c r="C52" s="90">
        <v>11084</v>
      </c>
      <c r="D52" s="90">
        <v>23270</v>
      </c>
    </row>
    <row r="53" spans="1:4">
      <c r="A53" s="56" t="s">
        <v>132</v>
      </c>
      <c r="B53" s="56" t="s">
        <v>51</v>
      </c>
      <c r="C53" s="92">
        <v>833</v>
      </c>
      <c r="D53" s="92">
        <v>1485</v>
      </c>
    </row>
    <row r="54" spans="1:4">
      <c r="A54" s="87" t="s">
        <v>132</v>
      </c>
      <c r="B54" s="114" t="s">
        <v>52</v>
      </c>
      <c r="C54" s="90">
        <v>3785</v>
      </c>
      <c r="D54" s="90">
        <v>7679</v>
      </c>
    </row>
    <row r="55" spans="1:4">
      <c r="A55" s="56" t="s">
        <v>132</v>
      </c>
      <c r="B55" s="56" t="s">
        <v>53</v>
      </c>
      <c r="C55" s="92">
        <v>6201</v>
      </c>
      <c r="D55" s="92">
        <v>12240</v>
      </c>
    </row>
    <row r="56" spans="1:4">
      <c r="A56" s="87" t="s">
        <v>132</v>
      </c>
      <c r="B56" s="114" t="s">
        <v>54</v>
      </c>
      <c r="C56" s="90">
        <v>4460</v>
      </c>
      <c r="D56" s="90">
        <v>8782</v>
      </c>
    </row>
    <row r="57" spans="1:4">
      <c r="A57" s="56" t="s">
        <v>132</v>
      </c>
      <c r="B57" s="56" t="s">
        <v>55</v>
      </c>
      <c r="C57" s="92">
        <v>1776</v>
      </c>
      <c r="D57" s="92">
        <v>3378</v>
      </c>
    </row>
    <row r="58" spans="1:4">
      <c r="A58" s="87" t="s">
        <v>132</v>
      </c>
      <c r="B58" s="114" t="s">
        <v>56</v>
      </c>
      <c r="C58" s="90">
        <v>1451</v>
      </c>
      <c r="D58" s="90">
        <v>2690</v>
      </c>
    </row>
    <row r="59" spans="1:4">
      <c r="A59" s="56" t="s">
        <v>132</v>
      </c>
      <c r="B59" s="56" t="s">
        <v>57</v>
      </c>
      <c r="C59" s="92">
        <v>2408</v>
      </c>
      <c r="D59" s="92">
        <v>4581</v>
      </c>
    </row>
    <row r="60" spans="1:4">
      <c r="A60" s="87" t="s">
        <v>132</v>
      </c>
      <c r="B60" s="114" t="s">
        <v>58</v>
      </c>
      <c r="C60" s="90">
        <v>3584</v>
      </c>
      <c r="D60" s="90">
        <v>6563</v>
      </c>
    </row>
    <row r="61" spans="1:4">
      <c r="A61" s="56" t="s">
        <v>132</v>
      </c>
      <c r="B61" s="56" t="s">
        <v>59</v>
      </c>
      <c r="C61" s="92">
        <v>60782</v>
      </c>
      <c r="D61" s="92">
        <v>123111</v>
      </c>
    </row>
    <row r="62" spans="1:4">
      <c r="A62" s="87" t="s">
        <v>132</v>
      </c>
      <c r="B62" s="114" t="s">
        <v>60</v>
      </c>
      <c r="C62" s="90">
        <v>1173</v>
      </c>
      <c r="D62" s="90">
        <v>2099</v>
      </c>
    </row>
    <row r="63" spans="1:4">
      <c r="A63" s="56" t="s">
        <v>132</v>
      </c>
      <c r="B63" s="56" t="s">
        <v>61</v>
      </c>
      <c r="C63" s="116">
        <v>1757</v>
      </c>
      <c r="D63" s="116">
        <v>3567</v>
      </c>
    </row>
    <row r="64" spans="1:4">
      <c r="A64" s="87" t="s">
        <v>132</v>
      </c>
      <c r="B64" s="114" t="s">
        <v>62</v>
      </c>
      <c r="C64" s="90">
        <v>4271</v>
      </c>
      <c r="D64" s="90">
        <v>8553</v>
      </c>
    </row>
    <row r="65" spans="1:4">
      <c r="A65" s="56" t="s">
        <v>132</v>
      </c>
      <c r="B65" s="56" t="s">
        <v>63</v>
      </c>
      <c r="C65" s="92">
        <v>8043</v>
      </c>
      <c r="D65" s="92">
        <v>16023</v>
      </c>
    </row>
    <row r="66" spans="1:4">
      <c r="A66" s="87" t="s">
        <v>132</v>
      </c>
      <c r="B66" s="114" t="s">
        <v>64</v>
      </c>
      <c r="C66" s="90">
        <v>11773</v>
      </c>
      <c r="D66" s="90">
        <v>20895</v>
      </c>
    </row>
    <row r="67" spans="1:4">
      <c r="A67" s="56" t="s">
        <v>132</v>
      </c>
      <c r="B67" s="56" t="s">
        <v>65</v>
      </c>
      <c r="C67" s="92">
        <v>2282</v>
      </c>
      <c r="D67" s="92">
        <v>4005</v>
      </c>
    </row>
    <row r="68" spans="1:4">
      <c r="A68" s="87" t="s">
        <v>132</v>
      </c>
      <c r="B68" s="114" t="s">
        <v>66</v>
      </c>
      <c r="C68" s="90">
        <v>8603</v>
      </c>
      <c r="D68" s="90">
        <v>18423</v>
      </c>
    </row>
    <row r="69" spans="1:4">
      <c r="A69" s="56" t="s">
        <v>132</v>
      </c>
      <c r="B69" s="56" t="s">
        <v>67</v>
      </c>
      <c r="C69" s="92">
        <v>4542</v>
      </c>
      <c r="D69" s="92">
        <v>8363</v>
      </c>
    </row>
    <row r="70" spans="1:4">
      <c r="A70" s="87" t="s">
        <v>132</v>
      </c>
      <c r="B70" s="114" t="s">
        <v>68</v>
      </c>
      <c r="C70" s="90">
        <v>843</v>
      </c>
      <c r="D70" s="90">
        <v>1579</v>
      </c>
    </row>
    <row r="71" spans="1:4">
      <c r="A71" s="56" t="s">
        <v>132</v>
      </c>
      <c r="B71" s="56" t="s">
        <v>69</v>
      </c>
      <c r="C71" s="92">
        <v>3308</v>
      </c>
      <c r="D71" s="92">
        <v>6481</v>
      </c>
    </row>
    <row r="72" spans="1:4">
      <c r="A72" s="87" t="s">
        <v>132</v>
      </c>
      <c r="B72" s="114" t="s">
        <v>70</v>
      </c>
      <c r="C72" s="90">
        <v>2853</v>
      </c>
      <c r="D72" s="90">
        <v>5628</v>
      </c>
    </row>
    <row r="73" spans="1:4">
      <c r="A73" s="56" t="s">
        <v>132</v>
      </c>
      <c r="B73" s="56" t="s">
        <v>71</v>
      </c>
      <c r="C73" s="92">
        <v>1111</v>
      </c>
      <c r="D73" s="92">
        <v>2057</v>
      </c>
    </row>
    <row r="74" spans="1:4">
      <c r="A74" s="87" t="s">
        <v>132</v>
      </c>
      <c r="B74" s="114" t="s">
        <v>72</v>
      </c>
      <c r="C74" s="90">
        <v>3058</v>
      </c>
      <c r="D74" s="90">
        <v>5950</v>
      </c>
    </row>
    <row r="75" spans="1:4">
      <c r="A75" s="56" t="s">
        <v>132</v>
      </c>
      <c r="B75" s="56" t="s">
        <v>73</v>
      </c>
      <c r="C75" s="92">
        <v>14015</v>
      </c>
      <c r="D75" s="92">
        <v>28570</v>
      </c>
    </row>
    <row r="76" spans="1:4">
      <c r="A76" s="87" t="s">
        <v>132</v>
      </c>
      <c r="B76" s="114" t="s">
        <v>74</v>
      </c>
      <c r="C76" s="90">
        <v>960</v>
      </c>
      <c r="D76" s="90">
        <v>1963</v>
      </c>
    </row>
    <row r="77" spans="1:4">
      <c r="A77" s="56" t="s">
        <v>132</v>
      </c>
      <c r="B77" s="56" t="s">
        <v>75</v>
      </c>
      <c r="C77" s="92">
        <v>9598</v>
      </c>
      <c r="D77" s="92">
        <v>20042</v>
      </c>
    </row>
    <row r="78" spans="1:4">
      <c r="A78" s="87" t="s">
        <v>132</v>
      </c>
      <c r="B78" s="114" t="s">
        <v>76</v>
      </c>
      <c r="C78" s="90">
        <v>5787</v>
      </c>
      <c r="D78" s="90">
        <v>11280</v>
      </c>
    </row>
    <row r="79" spans="1:4">
      <c r="A79" s="56" t="s">
        <v>132</v>
      </c>
      <c r="B79" s="56" t="s">
        <v>77</v>
      </c>
      <c r="C79" s="116">
        <v>17911</v>
      </c>
      <c r="D79" s="116">
        <v>36135</v>
      </c>
    </row>
    <row r="80" spans="1:4">
      <c r="A80" s="87" t="s">
        <v>132</v>
      </c>
      <c r="B80" s="114" t="s">
        <v>78</v>
      </c>
      <c r="C80" s="90">
        <v>8110</v>
      </c>
      <c r="D80" s="90">
        <v>15649</v>
      </c>
    </row>
    <row r="81" spans="1:4">
      <c r="A81" s="56" t="s">
        <v>132</v>
      </c>
      <c r="B81" s="56" t="s">
        <v>79</v>
      </c>
      <c r="C81" s="92">
        <v>9044</v>
      </c>
      <c r="D81" s="92">
        <v>18530</v>
      </c>
    </row>
    <row r="82" spans="1:4">
      <c r="A82" s="87" t="s">
        <v>132</v>
      </c>
      <c r="B82" s="114" t="s">
        <v>80</v>
      </c>
      <c r="C82" s="90">
        <v>6344</v>
      </c>
      <c r="D82" s="90">
        <v>11911</v>
      </c>
    </row>
    <row r="83" spans="1:4">
      <c r="A83" s="56" t="s">
        <v>132</v>
      </c>
      <c r="B83" s="56" t="s">
        <v>81</v>
      </c>
      <c r="C83" s="92">
        <v>4817</v>
      </c>
      <c r="D83" s="92">
        <v>9663</v>
      </c>
    </row>
    <row r="84" spans="1:4">
      <c r="A84" s="87" t="s">
        <v>132</v>
      </c>
      <c r="B84" s="114" t="s">
        <v>82</v>
      </c>
      <c r="C84" s="90">
        <v>4837</v>
      </c>
      <c r="D84" s="90">
        <v>9999</v>
      </c>
    </row>
    <row r="85" spans="1:4">
      <c r="A85" s="56" t="s">
        <v>132</v>
      </c>
      <c r="B85" s="56" t="s">
        <v>83</v>
      </c>
      <c r="C85" s="92">
        <v>3633</v>
      </c>
      <c r="D85" s="92">
        <v>7426</v>
      </c>
    </row>
    <row r="86" spans="1:4">
      <c r="A86" s="87" t="s">
        <v>132</v>
      </c>
      <c r="B86" s="114" t="s">
        <v>84</v>
      </c>
      <c r="C86" s="90">
        <v>2672</v>
      </c>
      <c r="D86" s="90">
        <v>5128</v>
      </c>
    </row>
    <row r="87" spans="1:4">
      <c r="A87" s="56" t="s">
        <v>132</v>
      </c>
      <c r="B87" s="56" t="s">
        <v>85</v>
      </c>
      <c r="C87" s="92">
        <v>5355</v>
      </c>
      <c r="D87" s="92">
        <v>10315</v>
      </c>
    </row>
    <row r="88" spans="1:4">
      <c r="A88" s="87" t="s">
        <v>132</v>
      </c>
      <c r="B88" s="114" t="s">
        <v>86</v>
      </c>
      <c r="C88" s="90">
        <v>808</v>
      </c>
      <c r="D88" s="90">
        <v>1668</v>
      </c>
    </row>
    <row r="89" spans="1:4">
      <c r="A89" s="56" t="s">
        <v>132</v>
      </c>
      <c r="B89" s="56" t="s">
        <v>87</v>
      </c>
      <c r="C89" s="92">
        <v>1544</v>
      </c>
      <c r="D89" s="92">
        <v>3163</v>
      </c>
    </row>
    <row r="90" spans="1:4">
      <c r="A90" s="87" t="s">
        <v>132</v>
      </c>
      <c r="B90" s="114" t="s">
        <v>88</v>
      </c>
      <c r="C90" s="90">
        <v>315</v>
      </c>
      <c r="D90" s="90">
        <v>516</v>
      </c>
    </row>
    <row r="91" spans="1:4">
      <c r="A91" s="56" t="s">
        <v>132</v>
      </c>
      <c r="B91" s="56" t="s">
        <v>89</v>
      </c>
      <c r="C91" s="92">
        <v>7806</v>
      </c>
      <c r="D91" s="92">
        <v>16843</v>
      </c>
    </row>
    <row r="92" spans="1:4">
      <c r="A92" s="87" t="s">
        <v>132</v>
      </c>
      <c r="B92" s="114" t="s">
        <v>90</v>
      </c>
      <c r="C92" s="90">
        <v>5488</v>
      </c>
      <c r="D92" s="90">
        <v>11083</v>
      </c>
    </row>
    <row r="93" spans="1:4">
      <c r="A93" s="56" t="s">
        <v>132</v>
      </c>
      <c r="B93" s="56" t="s">
        <v>91</v>
      </c>
      <c r="C93" s="92">
        <v>38428</v>
      </c>
      <c r="D93" s="92">
        <v>80317</v>
      </c>
    </row>
    <row r="94" spans="1:4">
      <c r="A94" s="87" t="s">
        <v>132</v>
      </c>
      <c r="B94" s="114" t="s">
        <v>92</v>
      </c>
      <c r="C94" s="90">
        <v>1946</v>
      </c>
      <c r="D94" s="90">
        <v>3607</v>
      </c>
    </row>
    <row r="95" spans="1:4">
      <c r="A95" s="56" t="s">
        <v>132</v>
      </c>
      <c r="B95" s="56" t="s">
        <v>93</v>
      </c>
      <c r="C95" s="92">
        <v>1353</v>
      </c>
      <c r="D95" s="92">
        <v>2615</v>
      </c>
    </row>
    <row r="96" spans="1:4">
      <c r="A96" s="87" t="s">
        <v>132</v>
      </c>
      <c r="B96" s="114" t="s">
        <v>94</v>
      </c>
      <c r="C96" s="90">
        <v>1013</v>
      </c>
      <c r="D96" s="90">
        <v>1668</v>
      </c>
    </row>
    <row r="97" spans="1:4">
      <c r="A97" s="56" t="s">
        <v>132</v>
      </c>
      <c r="B97" s="56" t="s">
        <v>95</v>
      </c>
      <c r="C97" s="92">
        <v>9789</v>
      </c>
      <c r="D97" s="92">
        <v>20135</v>
      </c>
    </row>
    <row r="98" spans="1:4">
      <c r="A98" s="87" t="s">
        <v>132</v>
      </c>
      <c r="B98" s="114" t="s">
        <v>96</v>
      </c>
      <c r="C98" s="90">
        <v>5724</v>
      </c>
      <c r="D98" s="90">
        <v>11152</v>
      </c>
    </row>
    <row r="99" spans="1:4">
      <c r="A99" s="56" t="s">
        <v>132</v>
      </c>
      <c r="B99" s="56" t="s">
        <v>97</v>
      </c>
      <c r="C99" s="92">
        <v>7255</v>
      </c>
      <c r="D99" s="92">
        <v>14205</v>
      </c>
    </row>
    <row r="100" spans="1:4">
      <c r="A100" s="87" t="s">
        <v>132</v>
      </c>
      <c r="B100" s="114" t="s">
        <v>98</v>
      </c>
      <c r="C100" s="90">
        <v>2062</v>
      </c>
      <c r="D100" s="90">
        <v>4220</v>
      </c>
    </row>
    <row r="101" spans="1:4">
      <c r="A101" s="56" t="s">
        <v>132</v>
      </c>
      <c r="B101" s="56" t="s">
        <v>99</v>
      </c>
      <c r="C101" s="116">
        <v>1290</v>
      </c>
      <c r="D101" s="116">
        <v>2289</v>
      </c>
    </row>
    <row r="102" spans="1:4">
      <c r="A102" s="68"/>
      <c r="B102" s="68"/>
      <c r="C102" s="68"/>
      <c r="D102" s="68"/>
    </row>
    <row r="103" spans="1:4">
      <c r="A103" s="59" t="s">
        <v>104</v>
      </c>
      <c r="B103" s="59"/>
      <c r="C103" s="115">
        <f t="shared" ref="C103:D103" si="0">SUM(C2:C102)</f>
        <v>650672</v>
      </c>
      <c r="D103" s="115">
        <f t="shared" si="0"/>
        <v>1298650</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E9CC-7EFB-4934-9826-C9A1E9EC9E0E}">
  <sheetPr>
    <pageSetUpPr fitToPage="1"/>
  </sheetPr>
  <dimension ref="A1:D103"/>
  <sheetViews>
    <sheetView zoomScale="110" zoomScaleNormal="110" workbookViewId="0">
      <pane ySplit="1" topLeftCell="A2" activePane="bottomLeft" state="frozen"/>
      <selection pane="bottomLeft" activeCell="H30" sqref="H30"/>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131</v>
      </c>
      <c r="B2" s="95" t="s">
        <v>0</v>
      </c>
      <c r="C2" s="117">
        <v>11360</v>
      </c>
      <c r="D2" s="118">
        <v>23569</v>
      </c>
    </row>
    <row r="3" spans="1:4" ht="15.75">
      <c r="A3" s="56" t="s">
        <v>131</v>
      </c>
      <c r="B3" s="56" t="s">
        <v>1</v>
      </c>
      <c r="C3" s="119">
        <v>2214</v>
      </c>
      <c r="D3" s="119">
        <v>4516</v>
      </c>
    </row>
    <row r="4" spans="1:4">
      <c r="A4" s="87" t="s">
        <v>131</v>
      </c>
      <c r="B4" s="95" t="s">
        <v>2</v>
      </c>
      <c r="C4" s="90">
        <v>729</v>
      </c>
      <c r="D4" s="90">
        <v>1440</v>
      </c>
    </row>
    <row r="5" spans="1:4">
      <c r="A5" s="56" t="s">
        <v>131</v>
      </c>
      <c r="B5" s="56" t="s">
        <v>3</v>
      </c>
      <c r="C5" s="92">
        <v>3053</v>
      </c>
      <c r="D5" s="92">
        <v>5713</v>
      </c>
    </row>
    <row r="6" spans="1:4">
      <c r="A6" s="87" t="s">
        <v>131</v>
      </c>
      <c r="B6" s="95" t="s">
        <v>4</v>
      </c>
      <c r="C6" s="90">
        <v>1820</v>
      </c>
      <c r="D6" s="90">
        <v>3420</v>
      </c>
    </row>
    <row r="7" spans="1:4">
      <c r="A7" s="56" t="s">
        <v>131</v>
      </c>
      <c r="B7" s="56" t="s">
        <v>5</v>
      </c>
      <c r="C7" s="92">
        <v>881</v>
      </c>
      <c r="D7" s="92">
        <v>1695</v>
      </c>
    </row>
    <row r="8" spans="1:4">
      <c r="A8" s="87" t="s">
        <v>131</v>
      </c>
      <c r="B8" s="114" t="s">
        <v>6</v>
      </c>
      <c r="C8" s="90">
        <v>4361</v>
      </c>
      <c r="D8" s="90">
        <v>8071</v>
      </c>
    </row>
    <row r="9" spans="1:4">
      <c r="A9" s="56" t="s">
        <v>131</v>
      </c>
      <c r="B9" s="56" t="s">
        <v>7</v>
      </c>
      <c r="C9" s="92">
        <v>2223</v>
      </c>
      <c r="D9" s="92">
        <v>3648</v>
      </c>
    </row>
    <row r="10" spans="1:4">
      <c r="A10" s="87" t="s">
        <v>131</v>
      </c>
      <c r="B10" s="114" t="s">
        <v>8</v>
      </c>
      <c r="C10" s="90">
        <v>3383</v>
      </c>
      <c r="D10" s="90">
        <v>6398</v>
      </c>
    </row>
    <row r="11" spans="1:4">
      <c r="A11" s="56" t="s">
        <v>131</v>
      </c>
      <c r="B11" s="56" t="s">
        <v>9</v>
      </c>
      <c r="C11" s="92">
        <v>7139</v>
      </c>
      <c r="D11" s="92">
        <v>13962</v>
      </c>
    </row>
    <row r="12" spans="1:4">
      <c r="A12" s="87" t="s">
        <v>131</v>
      </c>
      <c r="B12" s="114" t="s">
        <v>10</v>
      </c>
      <c r="C12" s="90">
        <v>15027</v>
      </c>
      <c r="D12" s="90">
        <v>26351</v>
      </c>
    </row>
    <row r="13" spans="1:4">
      <c r="A13" s="56" t="s">
        <v>131</v>
      </c>
      <c r="B13" s="56" t="s">
        <v>11</v>
      </c>
      <c r="C13" s="92">
        <v>5445</v>
      </c>
      <c r="D13" s="92">
        <v>10418</v>
      </c>
    </row>
    <row r="14" spans="1:4">
      <c r="A14" s="87" t="s">
        <v>131</v>
      </c>
      <c r="B14" s="114" t="s">
        <v>12</v>
      </c>
      <c r="C14" s="90">
        <v>10633</v>
      </c>
      <c r="D14" s="90">
        <v>23139</v>
      </c>
    </row>
    <row r="15" spans="1:4">
      <c r="A15" s="56" t="s">
        <v>131</v>
      </c>
      <c r="B15" s="56" t="s">
        <v>13</v>
      </c>
      <c r="C15" s="92">
        <v>5597</v>
      </c>
      <c r="D15" s="92">
        <v>10699</v>
      </c>
    </row>
    <row r="16" spans="1:4">
      <c r="A16" s="87" t="s">
        <v>131</v>
      </c>
      <c r="B16" s="114" t="s">
        <v>14</v>
      </c>
      <c r="C16" s="90">
        <v>421</v>
      </c>
      <c r="D16" s="90">
        <v>788</v>
      </c>
    </row>
    <row r="17" spans="1:4">
      <c r="A17" s="56" t="s">
        <v>131</v>
      </c>
      <c r="B17" s="56" t="s">
        <v>15</v>
      </c>
      <c r="C17" s="92">
        <v>3377</v>
      </c>
      <c r="D17" s="92">
        <v>5852</v>
      </c>
    </row>
    <row r="18" spans="1:4">
      <c r="A18" s="87" t="s">
        <v>131</v>
      </c>
      <c r="B18" s="114" t="s">
        <v>16</v>
      </c>
      <c r="C18" s="90">
        <v>1951</v>
      </c>
      <c r="D18" s="90">
        <v>3725</v>
      </c>
    </row>
    <row r="19" spans="1:4">
      <c r="A19" s="56" t="s">
        <v>131</v>
      </c>
      <c r="B19" s="56" t="s">
        <v>17</v>
      </c>
      <c r="C19" s="92">
        <v>10610</v>
      </c>
      <c r="D19" s="92">
        <v>20560</v>
      </c>
    </row>
    <row r="20" spans="1:4">
      <c r="A20" s="87" t="s">
        <v>131</v>
      </c>
      <c r="B20" s="114" t="s">
        <v>18</v>
      </c>
      <c r="C20" s="90">
        <v>2283</v>
      </c>
      <c r="D20" s="90">
        <v>4483</v>
      </c>
    </row>
    <row r="21" spans="1:4">
      <c r="A21" s="56" t="s">
        <v>131</v>
      </c>
      <c r="B21" s="56" t="s">
        <v>19</v>
      </c>
      <c r="C21" s="92">
        <v>2149</v>
      </c>
      <c r="D21" s="92">
        <v>4225</v>
      </c>
    </row>
    <row r="22" spans="1:4">
      <c r="A22" s="87" t="s">
        <v>131</v>
      </c>
      <c r="B22" s="114" t="s">
        <v>20</v>
      </c>
      <c r="C22" s="90">
        <v>1243</v>
      </c>
      <c r="D22" s="90">
        <v>2211</v>
      </c>
    </row>
    <row r="23" spans="1:4">
      <c r="A23" s="56" t="s">
        <v>131</v>
      </c>
      <c r="B23" s="56" t="s">
        <v>21</v>
      </c>
      <c r="C23" s="92">
        <v>709</v>
      </c>
      <c r="D23" s="92">
        <v>1355</v>
      </c>
    </row>
    <row r="24" spans="1:4">
      <c r="A24" s="87" t="s">
        <v>131</v>
      </c>
      <c r="B24" s="114" t="s">
        <v>22</v>
      </c>
      <c r="C24" s="90">
        <v>9837</v>
      </c>
      <c r="D24" s="90">
        <v>20048</v>
      </c>
    </row>
    <row r="25" spans="1:4">
      <c r="A25" s="56" t="s">
        <v>131</v>
      </c>
      <c r="B25" s="56" t="s">
        <v>23</v>
      </c>
      <c r="C25" s="92">
        <v>5627</v>
      </c>
      <c r="D25" s="92">
        <v>11017</v>
      </c>
    </row>
    <row r="26" spans="1:4">
      <c r="A26" s="87" t="s">
        <v>131</v>
      </c>
      <c r="B26" s="114" t="s">
        <v>24</v>
      </c>
      <c r="C26" s="90">
        <v>6065</v>
      </c>
      <c r="D26" s="90">
        <v>12048</v>
      </c>
    </row>
    <row r="27" spans="1:4">
      <c r="A27" s="56" t="s">
        <v>131</v>
      </c>
      <c r="B27" s="56" t="s">
        <v>25</v>
      </c>
      <c r="C27" s="92">
        <v>31702</v>
      </c>
      <c r="D27" s="92">
        <v>66178</v>
      </c>
    </row>
    <row r="28" spans="1:4">
      <c r="A28" s="87" t="s">
        <v>131</v>
      </c>
      <c r="B28" s="114" t="s">
        <v>26</v>
      </c>
      <c r="C28" s="90">
        <v>932</v>
      </c>
      <c r="D28" s="90">
        <v>1934</v>
      </c>
    </row>
    <row r="29" spans="1:4">
      <c r="A29" s="56" t="s">
        <v>131</v>
      </c>
      <c r="B29" s="56" t="s">
        <v>27</v>
      </c>
      <c r="C29" s="92">
        <v>1085</v>
      </c>
      <c r="D29" s="92">
        <v>1883</v>
      </c>
    </row>
    <row r="30" spans="1:4">
      <c r="A30" s="87" t="s">
        <v>131</v>
      </c>
      <c r="B30" s="114" t="s">
        <v>28</v>
      </c>
      <c r="C30" s="90">
        <v>11752</v>
      </c>
      <c r="D30" s="90">
        <v>24139</v>
      </c>
    </row>
    <row r="31" spans="1:4">
      <c r="A31" s="56" t="s">
        <v>131</v>
      </c>
      <c r="B31" s="56" t="s">
        <v>29</v>
      </c>
      <c r="C31" s="92">
        <v>2041</v>
      </c>
      <c r="D31" s="92">
        <v>4324</v>
      </c>
    </row>
    <row r="32" spans="1:4">
      <c r="A32" s="87" t="s">
        <v>131</v>
      </c>
      <c r="B32" s="114" t="s">
        <v>30</v>
      </c>
      <c r="C32" s="90">
        <v>3984</v>
      </c>
      <c r="D32" s="90">
        <v>8223</v>
      </c>
    </row>
    <row r="33" spans="1:4">
      <c r="A33" s="56" t="s">
        <v>131</v>
      </c>
      <c r="B33" s="56" t="s">
        <v>31</v>
      </c>
      <c r="C33" s="92">
        <v>15819</v>
      </c>
      <c r="D33" s="92">
        <v>31347</v>
      </c>
    </row>
    <row r="34" spans="1:4">
      <c r="A34" s="87" t="s">
        <v>131</v>
      </c>
      <c r="B34" s="114" t="s">
        <v>32</v>
      </c>
      <c r="C34" s="90">
        <v>7212</v>
      </c>
      <c r="D34" s="90">
        <v>14407</v>
      </c>
    </row>
    <row r="35" spans="1:4">
      <c r="A35" s="56" t="s">
        <v>131</v>
      </c>
      <c r="B35" s="56" t="s">
        <v>33</v>
      </c>
      <c r="C35" s="92">
        <v>26611</v>
      </c>
      <c r="D35" s="92">
        <v>55253</v>
      </c>
    </row>
    <row r="36" spans="1:4">
      <c r="A36" s="87" t="s">
        <v>131</v>
      </c>
      <c r="B36" s="114" t="s">
        <v>34</v>
      </c>
      <c r="C36" s="90">
        <v>4288</v>
      </c>
      <c r="D36" s="90">
        <v>8891</v>
      </c>
    </row>
    <row r="37" spans="1:4">
      <c r="A37" s="56" t="s">
        <v>131</v>
      </c>
      <c r="B37" s="56" t="s">
        <v>35</v>
      </c>
      <c r="C37" s="92">
        <v>17093</v>
      </c>
      <c r="D37" s="92">
        <v>34334</v>
      </c>
    </row>
    <row r="38" spans="1:4">
      <c r="A38" s="87" t="s">
        <v>131</v>
      </c>
      <c r="B38" s="114" t="s">
        <v>36</v>
      </c>
      <c r="C38" s="90">
        <v>714</v>
      </c>
      <c r="D38" s="90">
        <v>1313</v>
      </c>
    </row>
    <row r="39" spans="1:4">
      <c r="A39" s="56" t="s">
        <v>131</v>
      </c>
      <c r="B39" s="56" t="s">
        <v>37</v>
      </c>
      <c r="C39" s="92">
        <v>672</v>
      </c>
      <c r="D39" s="92">
        <v>1276</v>
      </c>
    </row>
    <row r="40" spans="1:4">
      <c r="A40" s="87" t="s">
        <v>131</v>
      </c>
      <c r="B40" s="114" t="s">
        <v>38</v>
      </c>
      <c r="C40" s="90">
        <v>3299</v>
      </c>
      <c r="D40" s="90">
        <v>6279</v>
      </c>
    </row>
    <row r="41" spans="1:4">
      <c r="A41" s="56" t="s">
        <v>131</v>
      </c>
      <c r="B41" s="56" t="s">
        <v>39</v>
      </c>
      <c r="C41" s="92">
        <v>1524</v>
      </c>
      <c r="D41" s="92">
        <v>3094</v>
      </c>
    </row>
    <row r="42" spans="1:4">
      <c r="A42" s="87" t="s">
        <v>131</v>
      </c>
      <c r="B42" s="114" t="s">
        <v>40</v>
      </c>
      <c r="C42" s="90">
        <v>40198</v>
      </c>
      <c r="D42" s="90">
        <v>81892</v>
      </c>
    </row>
    <row r="43" spans="1:4">
      <c r="A43" s="56" t="s">
        <v>131</v>
      </c>
      <c r="B43" s="56" t="s">
        <v>41</v>
      </c>
      <c r="C43" s="92">
        <v>7081</v>
      </c>
      <c r="D43" s="92">
        <v>12659</v>
      </c>
    </row>
    <row r="44" spans="1:4">
      <c r="A44" s="87" t="s">
        <v>131</v>
      </c>
      <c r="B44" s="114" t="s">
        <v>42</v>
      </c>
      <c r="C44" s="90">
        <v>7885</v>
      </c>
      <c r="D44" s="90">
        <v>16950</v>
      </c>
    </row>
    <row r="45" spans="1:4">
      <c r="A45" s="56" t="s">
        <v>131</v>
      </c>
      <c r="B45" s="56" t="s">
        <v>43</v>
      </c>
      <c r="C45" s="92">
        <v>3834</v>
      </c>
      <c r="D45" s="92">
        <v>7098</v>
      </c>
    </row>
    <row r="46" spans="1:4">
      <c r="A46" s="87" t="s">
        <v>131</v>
      </c>
      <c r="B46" s="114" t="s">
        <v>44</v>
      </c>
      <c r="C46" s="90">
        <v>4259</v>
      </c>
      <c r="D46" s="90">
        <v>8053</v>
      </c>
    </row>
    <row r="47" spans="1:4">
      <c r="A47" s="56" t="s">
        <v>131</v>
      </c>
      <c r="B47" s="56" t="s">
        <v>45</v>
      </c>
      <c r="C47" s="92">
        <v>3057</v>
      </c>
      <c r="D47" s="92">
        <v>5341</v>
      </c>
    </row>
    <row r="48" spans="1:4">
      <c r="A48" s="87" t="s">
        <v>131</v>
      </c>
      <c r="B48" s="114" t="s">
        <v>46</v>
      </c>
      <c r="C48" s="90">
        <v>4164</v>
      </c>
      <c r="D48" s="90">
        <v>8699</v>
      </c>
    </row>
    <row r="49" spans="1:4">
      <c r="A49" s="56" t="s">
        <v>131</v>
      </c>
      <c r="B49" s="56" t="s">
        <v>47</v>
      </c>
      <c r="C49" s="92">
        <v>393</v>
      </c>
      <c r="D49" s="92">
        <v>691</v>
      </c>
    </row>
    <row r="50" spans="1:4">
      <c r="A50" s="87" t="s">
        <v>131</v>
      </c>
      <c r="B50" s="114" t="s">
        <v>48</v>
      </c>
      <c r="C50" s="90">
        <v>5649</v>
      </c>
      <c r="D50" s="90">
        <v>12136</v>
      </c>
    </row>
    <row r="51" spans="1:4">
      <c r="A51" s="56" t="s">
        <v>131</v>
      </c>
      <c r="B51" s="56" t="s">
        <v>49</v>
      </c>
      <c r="C51" s="116">
        <v>1912</v>
      </c>
      <c r="D51" s="116">
        <v>3670</v>
      </c>
    </row>
    <row r="52" spans="1:4">
      <c r="A52" s="87" t="s">
        <v>131</v>
      </c>
      <c r="B52" s="114" t="s">
        <v>50</v>
      </c>
      <c r="C52" s="90">
        <v>11207</v>
      </c>
      <c r="D52" s="90">
        <v>23638</v>
      </c>
    </row>
    <row r="53" spans="1:4">
      <c r="A53" s="56" t="s">
        <v>131</v>
      </c>
      <c r="B53" s="56" t="s">
        <v>51</v>
      </c>
      <c r="C53" s="92">
        <v>845</v>
      </c>
      <c r="D53" s="92">
        <v>1520</v>
      </c>
    </row>
    <row r="54" spans="1:4">
      <c r="A54" s="87" t="s">
        <v>131</v>
      </c>
      <c r="B54" s="114" t="s">
        <v>52</v>
      </c>
      <c r="C54" s="90">
        <v>3829</v>
      </c>
      <c r="D54" s="90">
        <v>7837</v>
      </c>
    </row>
    <row r="55" spans="1:4">
      <c r="A55" s="56" t="s">
        <v>131</v>
      </c>
      <c r="B55" s="56" t="s">
        <v>53</v>
      </c>
      <c r="C55" s="92">
        <v>6240</v>
      </c>
      <c r="D55" s="92">
        <v>12414</v>
      </c>
    </row>
    <row r="56" spans="1:4">
      <c r="A56" s="87" t="s">
        <v>131</v>
      </c>
      <c r="B56" s="114" t="s">
        <v>54</v>
      </c>
      <c r="C56" s="90">
        <v>4446</v>
      </c>
      <c r="D56" s="90">
        <v>8797</v>
      </c>
    </row>
    <row r="57" spans="1:4">
      <c r="A57" s="56" t="s">
        <v>131</v>
      </c>
      <c r="B57" s="56" t="s">
        <v>55</v>
      </c>
      <c r="C57" s="92">
        <v>1783</v>
      </c>
      <c r="D57" s="92">
        <v>3388</v>
      </c>
    </row>
    <row r="58" spans="1:4">
      <c r="A58" s="87" t="s">
        <v>131</v>
      </c>
      <c r="B58" s="114" t="s">
        <v>56</v>
      </c>
      <c r="C58" s="90">
        <v>1439</v>
      </c>
      <c r="D58" s="90">
        <v>2680</v>
      </c>
    </row>
    <row r="59" spans="1:4">
      <c r="A59" s="56" t="s">
        <v>131</v>
      </c>
      <c r="B59" s="56" t="s">
        <v>57</v>
      </c>
      <c r="C59" s="92">
        <v>2418</v>
      </c>
      <c r="D59" s="92">
        <v>4672</v>
      </c>
    </row>
    <row r="60" spans="1:4">
      <c r="A60" s="87" t="s">
        <v>131</v>
      </c>
      <c r="B60" s="114" t="s">
        <v>58</v>
      </c>
      <c r="C60" s="90">
        <v>3639</v>
      </c>
      <c r="D60" s="90">
        <v>6670</v>
      </c>
    </row>
    <row r="61" spans="1:4">
      <c r="A61" s="56" t="s">
        <v>131</v>
      </c>
      <c r="B61" s="56" t="s">
        <v>59</v>
      </c>
      <c r="C61" s="92">
        <v>61340</v>
      </c>
      <c r="D61" s="92">
        <v>124900</v>
      </c>
    </row>
    <row r="62" spans="1:4">
      <c r="A62" s="87" t="s">
        <v>131</v>
      </c>
      <c r="B62" s="114" t="s">
        <v>60</v>
      </c>
      <c r="C62" s="90">
        <v>1164</v>
      </c>
      <c r="D62" s="90">
        <v>2086</v>
      </c>
    </row>
    <row r="63" spans="1:4">
      <c r="A63" s="56" t="s">
        <v>131</v>
      </c>
      <c r="B63" s="56" t="s">
        <v>61</v>
      </c>
      <c r="C63" s="116">
        <v>1759</v>
      </c>
      <c r="D63" s="116">
        <v>3599</v>
      </c>
    </row>
    <row r="64" spans="1:4">
      <c r="A64" s="87" t="s">
        <v>131</v>
      </c>
      <c r="B64" s="114" t="s">
        <v>62</v>
      </c>
      <c r="C64" s="90">
        <v>4279</v>
      </c>
      <c r="D64" s="90">
        <v>8585</v>
      </c>
    </row>
    <row r="65" spans="1:4">
      <c r="A65" s="56" t="s">
        <v>131</v>
      </c>
      <c r="B65" s="56" t="s">
        <v>63</v>
      </c>
      <c r="C65" s="92">
        <v>8108</v>
      </c>
      <c r="D65" s="92">
        <v>16271</v>
      </c>
    </row>
    <row r="66" spans="1:4">
      <c r="A66" s="87" t="s">
        <v>131</v>
      </c>
      <c r="B66" s="114" t="s">
        <v>64</v>
      </c>
      <c r="C66" s="90">
        <v>11856</v>
      </c>
      <c r="D66" s="90">
        <v>21097</v>
      </c>
    </row>
    <row r="67" spans="1:4">
      <c r="A67" s="56" t="s">
        <v>131</v>
      </c>
      <c r="B67" s="56" t="s">
        <v>65</v>
      </c>
      <c r="C67" s="92">
        <v>2275</v>
      </c>
      <c r="D67" s="92">
        <v>3977</v>
      </c>
    </row>
    <row r="68" spans="1:4">
      <c r="A68" s="87" t="s">
        <v>131</v>
      </c>
      <c r="B68" s="114" t="s">
        <v>66</v>
      </c>
      <c r="C68" s="90">
        <v>8662</v>
      </c>
      <c r="D68" s="90">
        <v>18687</v>
      </c>
    </row>
    <row r="69" spans="1:4">
      <c r="A69" s="56" t="s">
        <v>131</v>
      </c>
      <c r="B69" s="56" t="s">
        <v>67</v>
      </c>
      <c r="C69" s="92">
        <v>4587</v>
      </c>
      <c r="D69" s="92">
        <v>8520</v>
      </c>
    </row>
    <row r="70" spans="1:4">
      <c r="A70" s="87" t="s">
        <v>131</v>
      </c>
      <c r="B70" s="114" t="s">
        <v>68</v>
      </c>
      <c r="C70" s="90">
        <v>844</v>
      </c>
      <c r="D70" s="90">
        <v>1578</v>
      </c>
    </row>
    <row r="71" spans="1:4">
      <c r="A71" s="56" t="s">
        <v>131</v>
      </c>
      <c r="B71" s="56" t="s">
        <v>69</v>
      </c>
      <c r="C71" s="92">
        <v>3344</v>
      </c>
      <c r="D71" s="92">
        <v>6604</v>
      </c>
    </row>
    <row r="72" spans="1:4">
      <c r="A72" s="87" t="s">
        <v>131</v>
      </c>
      <c r="B72" s="114" t="s">
        <v>70</v>
      </c>
      <c r="C72" s="90">
        <v>2876</v>
      </c>
      <c r="D72" s="90">
        <v>5672</v>
      </c>
    </row>
    <row r="73" spans="1:4">
      <c r="A73" s="56" t="s">
        <v>131</v>
      </c>
      <c r="B73" s="56" t="s">
        <v>71</v>
      </c>
      <c r="C73" s="92">
        <v>1109</v>
      </c>
      <c r="D73" s="92">
        <v>2061</v>
      </c>
    </row>
    <row r="74" spans="1:4">
      <c r="A74" s="87" t="s">
        <v>131</v>
      </c>
      <c r="B74" s="114" t="s">
        <v>72</v>
      </c>
      <c r="C74" s="90">
        <v>3067</v>
      </c>
      <c r="D74" s="90">
        <v>5993</v>
      </c>
    </row>
    <row r="75" spans="1:4">
      <c r="A75" s="56" t="s">
        <v>131</v>
      </c>
      <c r="B75" s="56" t="s">
        <v>73</v>
      </c>
      <c r="C75" s="92">
        <v>14095</v>
      </c>
      <c r="D75" s="92">
        <v>28879</v>
      </c>
    </row>
    <row r="76" spans="1:4">
      <c r="A76" s="87" t="s">
        <v>131</v>
      </c>
      <c r="B76" s="114" t="s">
        <v>74</v>
      </c>
      <c r="C76" s="90">
        <v>974</v>
      </c>
      <c r="D76" s="90">
        <v>1983</v>
      </c>
    </row>
    <row r="77" spans="1:4">
      <c r="A77" s="56" t="s">
        <v>131</v>
      </c>
      <c r="B77" s="56" t="s">
        <v>75</v>
      </c>
      <c r="C77" s="92">
        <v>9669</v>
      </c>
      <c r="D77" s="92">
        <v>20316</v>
      </c>
    </row>
    <row r="78" spans="1:4">
      <c r="A78" s="87" t="s">
        <v>131</v>
      </c>
      <c r="B78" s="114" t="s">
        <v>76</v>
      </c>
      <c r="C78" s="90">
        <v>5887</v>
      </c>
      <c r="D78" s="90">
        <v>11532</v>
      </c>
    </row>
    <row r="79" spans="1:4">
      <c r="A79" s="56" t="s">
        <v>131</v>
      </c>
      <c r="B79" s="56" t="s">
        <v>77</v>
      </c>
      <c r="C79" s="116">
        <v>18038</v>
      </c>
      <c r="D79" s="116">
        <v>36592</v>
      </c>
    </row>
    <row r="80" spans="1:4">
      <c r="A80" s="87" t="s">
        <v>131</v>
      </c>
      <c r="B80" s="114" t="s">
        <v>78</v>
      </c>
      <c r="C80" s="90">
        <v>8121</v>
      </c>
      <c r="D80" s="90">
        <v>15806</v>
      </c>
    </row>
    <row r="81" spans="1:4">
      <c r="A81" s="56" t="s">
        <v>131</v>
      </c>
      <c r="B81" s="56" t="s">
        <v>79</v>
      </c>
      <c r="C81" s="92">
        <v>9135</v>
      </c>
      <c r="D81" s="92">
        <v>18886</v>
      </c>
    </row>
    <row r="82" spans="1:4">
      <c r="A82" s="87" t="s">
        <v>131</v>
      </c>
      <c r="B82" s="114" t="s">
        <v>80</v>
      </c>
      <c r="C82" s="90">
        <v>6359</v>
      </c>
      <c r="D82" s="90">
        <v>12023</v>
      </c>
    </row>
    <row r="83" spans="1:4">
      <c r="A83" s="56" t="s">
        <v>131</v>
      </c>
      <c r="B83" s="56" t="s">
        <v>81</v>
      </c>
      <c r="C83" s="92">
        <v>4833</v>
      </c>
      <c r="D83" s="92">
        <v>9776</v>
      </c>
    </row>
    <row r="84" spans="1:4">
      <c r="A84" s="87" t="s">
        <v>131</v>
      </c>
      <c r="B84" s="114" t="s">
        <v>82</v>
      </c>
      <c r="C84" s="90">
        <v>4859</v>
      </c>
      <c r="D84" s="90">
        <v>10131</v>
      </c>
    </row>
    <row r="85" spans="1:4">
      <c r="A85" s="56" t="s">
        <v>131</v>
      </c>
      <c r="B85" s="56" t="s">
        <v>83</v>
      </c>
      <c r="C85" s="92">
        <v>3671</v>
      </c>
      <c r="D85" s="92">
        <v>7506</v>
      </c>
    </row>
    <row r="86" spans="1:4">
      <c r="A86" s="87" t="s">
        <v>131</v>
      </c>
      <c r="B86" s="114" t="s">
        <v>84</v>
      </c>
      <c r="C86" s="90">
        <v>2686</v>
      </c>
      <c r="D86" s="90">
        <v>5165</v>
      </c>
    </row>
    <row r="87" spans="1:4">
      <c r="A87" s="56" t="s">
        <v>131</v>
      </c>
      <c r="B87" s="56" t="s">
        <v>85</v>
      </c>
      <c r="C87" s="92">
        <v>5379</v>
      </c>
      <c r="D87" s="92">
        <v>10424</v>
      </c>
    </row>
    <row r="88" spans="1:4">
      <c r="A88" s="87" t="s">
        <v>131</v>
      </c>
      <c r="B88" s="114" t="s">
        <v>86</v>
      </c>
      <c r="C88" s="90">
        <v>804</v>
      </c>
      <c r="D88" s="90">
        <v>1662</v>
      </c>
    </row>
    <row r="89" spans="1:4">
      <c r="A89" s="56" t="s">
        <v>131</v>
      </c>
      <c r="B89" s="56" t="s">
        <v>87</v>
      </c>
      <c r="C89" s="92">
        <v>1564</v>
      </c>
      <c r="D89" s="92">
        <v>3222</v>
      </c>
    </row>
    <row r="90" spans="1:4">
      <c r="A90" s="87" t="s">
        <v>131</v>
      </c>
      <c r="B90" s="114" t="s">
        <v>88</v>
      </c>
      <c r="C90" s="90">
        <v>317</v>
      </c>
      <c r="D90" s="90">
        <v>522</v>
      </c>
    </row>
    <row r="91" spans="1:4">
      <c r="A91" s="56" t="s">
        <v>131</v>
      </c>
      <c r="B91" s="56" t="s">
        <v>89</v>
      </c>
      <c r="C91" s="92">
        <v>7911</v>
      </c>
      <c r="D91" s="92">
        <v>17161</v>
      </c>
    </row>
    <row r="92" spans="1:4">
      <c r="A92" s="87" t="s">
        <v>131</v>
      </c>
      <c r="B92" s="114" t="s">
        <v>90</v>
      </c>
      <c r="C92" s="90">
        <v>5508</v>
      </c>
      <c r="D92" s="90">
        <v>11230</v>
      </c>
    </row>
    <row r="93" spans="1:4">
      <c r="A93" s="56" t="s">
        <v>131</v>
      </c>
      <c r="B93" s="56" t="s">
        <v>91</v>
      </c>
      <c r="C93" s="92">
        <v>38412</v>
      </c>
      <c r="D93" s="92">
        <v>80678</v>
      </c>
    </row>
    <row r="94" spans="1:4">
      <c r="A94" s="87" t="s">
        <v>131</v>
      </c>
      <c r="B94" s="114" t="s">
        <v>92</v>
      </c>
      <c r="C94" s="90">
        <v>1950</v>
      </c>
      <c r="D94" s="90">
        <v>3609</v>
      </c>
    </row>
    <row r="95" spans="1:4">
      <c r="A95" s="56" t="s">
        <v>131</v>
      </c>
      <c r="B95" s="56" t="s">
        <v>93</v>
      </c>
      <c r="C95" s="92">
        <v>1340</v>
      </c>
      <c r="D95" s="92">
        <v>2608</v>
      </c>
    </row>
    <row r="96" spans="1:4">
      <c r="A96" s="87" t="s">
        <v>131</v>
      </c>
      <c r="B96" s="114" t="s">
        <v>94</v>
      </c>
      <c r="C96" s="90">
        <v>1030</v>
      </c>
      <c r="D96" s="90">
        <v>1707</v>
      </c>
    </row>
    <row r="97" spans="1:4">
      <c r="A97" s="56" t="s">
        <v>131</v>
      </c>
      <c r="B97" s="56" t="s">
        <v>95</v>
      </c>
      <c r="C97" s="92">
        <v>9912</v>
      </c>
      <c r="D97" s="92">
        <v>20440</v>
      </c>
    </row>
    <row r="98" spans="1:4">
      <c r="A98" s="87" t="s">
        <v>131</v>
      </c>
      <c r="B98" s="114" t="s">
        <v>96</v>
      </c>
      <c r="C98" s="90">
        <v>5753</v>
      </c>
      <c r="D98" s="90">
        <v>11264</v>
      </c>
    </row>
    <row r="99" spans="1:4">
      <c r="A99" s="56" t="s">
        <v>131</v>
      </c>
      <c r="B99" s="56" t="s">
        <v>97</v>
      </c>
      <c r="C99" s="92">
        <v>7301</v>
      </c>
      <c r="D99" s="92">
        <v>14355</v>
      </c>
    </row>
    <row r="100" spans="1:4">
      <c r="A100" s="87" t="s">
        <v>131</v>
      </c>
      <c r="B100" s="114" t="s">
        <v>98</v>
      </c>
      <c r="C100" s="90">
        <v>2065</v>
      </c>
      <c r="D100" s="90">
        <v>4255</v>
      </c>
    </row>
    <row r="101" spans="1:4">
      <c r="A101" s="56" t="s">
        <v>131</v>
      </c>
      <c r="B101" s="56" t="s">
        <v>99</v>
      </c>
      <c r="C101" s="116">
        <v>1279</v>
      </c>
      <c r="D101" s="116">
        <v>2267</v>
      </c>
    </row>
    <row r="102" spans="1:4">
      <c r="A102" s="68"/>
      <c r="B102" s="68"/>
      <c r="C102" s="68"/>
      <c r="D102" s="68"/>
    </row>
    <row r="103" spans="1:4">
      <c r="A103" s="59" t="s">
        <v>104</v>
      </c>
      <c r="B103" s="59"/>
      <c r="C103" s="115">
        <f t="shared" ref="C103:D103" si="0">SUM(C2:C102)</f>
        <v>655265</v>
      </c>
      <c r="D103" s="115">
        <f t="shared" si="0"/>
        <v>1314660</v>
      </c>
    </row>
  </sheetData>
  <pageMargins left="0.7" right="0.7" top="0.75" bottom="0.75" header="0.3" footer="0.3"/>
  <pageSetup orientation="portrait" r:id="rId1"/>
  <ignoredErrors>
    <ignoredError sqref="A2:A101" numberStoredAsText="1"/>
  </ignoredErrors>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46FA-FC94-42FD-8C97-65E086C73426}">
  <sheetPr>
    <pageSetUpPr fitToPage="1"/>
  </sheetPr>
  <dimension ref="A1:D103"/>
  <sheetViews>
    <sheetView zoomScale="110" zoomScaleNormal="110" workbookViewId="0">
      <pane ySplit="1" topLeftCell="A45" activePane="bottomLeft" state="frozen"/>
      <selection pane="bottomLeft" activeCell="F103" sqref="F103"/>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202510</v>
      </c>
      <c r="B2" s="95" t="s">
        <v>0</v>
      </c>
      <c r="C2" s="117">
        <v>11580</v>
      </c>
      <c r="D2" s="118">
        <v>24061</v>
      </c>
    </row>
    <row r="3" spans="1:4" ht="15.75">
      <c r="A3" s="56">
        <v>202510</v>
      </c>
      <c r="B3" s="56" t="s">
        <v>1</v>
      </c>
      <c r="C3" s="119">
        <v>2272</v>
      </c>
      <c r="D3" s="119">
        <v>4660</v>
      </c>
    </row>
    <row r="4" spans="1:4">
      <c r="A4" s="87">
        <v>202510</v>
      </c>
      <c r="B4" s="95" t="s">
        <v>2</v>
      </c>
      <c r="C4" s="90">
        <v>735</v>
      </c>
      <c r="D4" s="90">
        <v>1459</v>
      </c>
    </row>
    <row r="5" spans="1:4">
      <c r="A5" s="56">
        <v>202510</v>
      </c>
      <c r="B5" s="56" t="s">
        <v>3</v>
      </c>
      <c r="C5" s="92">
        <v>3092</v>
      </c>
      <c r="D5" s="92">
        <v>5798</v>
      </c>
    </row>
    <row r="6" spans="1:4">
      <c r="A6" s="87">
        <v>202510</v>
      </c>
      <c r="B6" s="95" t="s">
        <v>4</v>
      </c>
      <c r="C6" s="90">
        <v>1861</v>
      </c>
      <c r="D6" s="90">
        <v>3514</v>
      </c>
    </row>
    <row r="7" spans="1:4">
      <c r="A7" s="56">
        <v>202510</v>
      </c>
      <c r="B7" s="56" t="s">
        <v>5</v>
      </c>
      <c r="C7" s="92">
        <v>894</v>
      </c>
      <c r="D7" s="92">
        <v>1745</v>
      </c>
    </row>
    <row r="8" spans="1:4">
      <c r="A8" s="87">
        <v>202510</v>
      </c>
      <c r="B8" s="114" t="s">
        <v>6</v>
      </c>
      <c r="C8" s="90">
        <v>4436</v>
      </c>
      <c r="D8" s="90">
        <v>8195</v>
      </c>
    </row>
    <row r="9" spans="1:4">
      <c r="A9" s="56">
        <v>202510</v>
      </c>
      <c r="B9" s="56" t="s">
        <v>7</v>
      </c>
      <c r="C9" s="92">
        <v>2253</v>
      </c>
      <c r="D9" s="92">
        <v>3714</v>
      </c>
    </row>
    <row r="10" spans="1:4">
      <c r="A10" s="87">
        <v>202510</v>
      </c>
      <c r="B10" s="114" t="s">
        <v>8</v>
      </c>
      <c r="C10" s="90">
        <v>3476</v>
      </c>
      <c r="D10" s="90">
        <v>6577</v>
      </c>
    </row>
    <row r="11" spans="1:4">
      <c r="A11" s="56">
        <v>202510</v>
      </c>
      <c r="B11" s="56" t="s">
        <v>9</v>
      </c>
      <c r="C11" s="92">
        <v>7260</v>
      </c>
      <c r="D11" s="92">
        <v>14176</v>
      </c>
    </row>
    <row r="12" spans="1:4">
      <c r="A12" s="87">
        <v>202510</v>
      </c>
      <c r="B12" s="114" t="s">
        <v>10</v>
      </c>
      <c r="C12" s="90">
        <v>15458</v>
      </c>
      <c r="D12" s="90">
        <v>27191</v>
      </c>
    </row>
    <row r="13" spans="1:4">
      <c r="A13" s="56">
        <v>202510</v>
      </c>
      <c r="B13" s="56" t="s">
        <v>11</v>
      </c>
      <c r="C13" s="92">
        <v>5568</v>
      </c>
      <c r="D13" s="92">
        <v>10695</v>
      </c>
    </row>
    <row r="14" spans="1:4">
      <c r="A14" s="87">
        <v>202510</v>
      </c>
      <c r="B14" s="114" t="s">
        <v>12</v>
      </c>
      <c r="C14" s="90">
        <v>10876</v>
      </c>
      <c r="D14" s="90">
        <v>23667</v>
      </c>
    </row>
    <row r="15" spans="1:4">
      <c r="A15" s="56">
        <v>202510</v>
      </c>
      <c r="B15" s="56" t="s">
        <v>13</v>
      </c>
      <c r="C15" s="92">
        <v>5766</v>
      </c>
      <c r="D15" s="92">
        <v>11066</v>
      </c>
    </row>
    <row r="16" spans="1:4">
      <c r="A16" s="87">
        <v>202510</v>
      </c>
      <c r="B16" s="114" t="s">
        <v>14</v>
      </c>
      <c r="C16" s="90">
        <v>423</v>
      </c>
      <c r="D16" s="90">
        <v>809</v>
      </c>
    </row>
    <row r="17" spans="1:4">
      <c r="A17" s="56">
        <v>202510</v>
      </c>
      <c r="B17" s="56" t="s">
        <v>15</v>
      </c>
      <c r="C17" s="92">
        <v>3449</v>
      </c>
      <c r="D17" s="92">
        <v>5961</v>
      </c>
    </row>
    <row r="18" spans="1:4">
      <c r="A18" s="87">
        <v>202510</v>
      </c>
      <c r="B18" s="114" t="s">
        <v>16</v>
      </c>
      <c r="C18" s="90">
        <v>1986</v>
      </c>
      <c r="D18" s="90">
        <v>3809</v>
      </c>
    </row>
    <row r="19" spans="1:4">
      <c r="A19" s="56">
        <v>202510</v>
      </c>
      <c r="B19" s="56" t="s">
        <v>17</v>
      </c>
      <c r="C19" s="92">
        <v>10857</v>
      </c>
      <c r="D19" s="92">
        <v>21164</v>
      </c>
    </row>
    <row r="20" spans="1:4">
      <c r="A20" s="87">
        <v>202510</v>
      </c>
      <c r="B20" s="114" t="s">
        <v>18</v>
      </c>
      <c r="C20" s="90">
        <v>2344</v>
      </c>
      <c r="D20" s="90">
        <v>4618</v>
      </c>
    </row>
    <row r="21" spans="1:4">
      <c r="A21" s="56">
        <v>202510</v>
      </c>
      <c r="B21" s="56" t="s">
        <v>19</v>
      </c>
      <c r="C21" s="92">
        <v>2201</v>
      </c>
      <c r="D21" s="92">
        <v>4344</v>
      </c>
    </row>
    <row r="22" spans="1:4">
      <c r="A22" s="87">
        <v>202510</v>
      </c>
      <c r="B22" s="114" t="s">
        <v>20</v>
      </c>
      <c r="C22" s="90">
        <v>1253</v>
      </c>
      <c r="D22" s="90">
        <v>2236</v>
      </c>
    </row>
    <row r="23" spans="1:4">
      <c r="A23" s="56">
        <v>202510</v>
      </c>
      <c r="B23" s="56" t="s">
        <v>21</v>
      </c>
      <c r="C23" s="92">
        <v>722</v>
      </c>
      <c r="D23" s="92">
        <v>1384</v>
      </c>
    </row>
    <row r="24" spans="1:4">
      <c r="A24" s="87">
        <v>202510</v>
      </c>
      <c r="B24" s="114" t="s">
        <v>22</v>
      </c>
      <c r="C24" s="90">
        <v>10084</v>
      </c>
      <c r="D24" s="90">
        <v>20562</v>
      </c>
    </row>
    <row r="25" spans="1:4">
      <c r="A25" s="56">
        <v>202510</v>
      </c>
      <c r="B25" s="56" t="s">
        <v>23</v>
      </c>
      <c r="C25" s="92">
        <v>5698</v>
      </c>
      <c r="D25" s="92">
        <v>11199</v>
      </c>
    </row>
    <row r="26" spans="1:4">
      <c r="A26" s="87">
        <v>202510</v>
      </c>
      <c r="B26" s="114" t="s">
        <v>24</v>
      </c>
      <c r="C26" s="90">
        <v>6206</v>
      </c>
      <c r="D26" s="90">
        <v>12395</v>
      </c>
    </row>
    <row r="27" spans="1:4">
      <c r="A27" s="56">
        <v>202510</v>
      </c>
      <c r="B27" s="56" t="s">
        <v>25</v>
      </c>
      <c r="C27" s="92">
        <v>32572</v>
      </c>
      <c r="D27" s="92">
        <v>68033</v>
      </c>
    </row>
    <row r="28" spans="1:4">
      <c r="A28" s="87">
        <v>202510</v>
      </c>
      <c r="B28" s="114" t="s">
        <v>26</v>
      </c>
      <c r="C28" s="90">
        <v>964</v>
      </c>
      <c r="D28" s="90">
        <v>2022</v>
      </c>
    </row>
    <row r="29" spans="1:4">
      <c r="A29" s="56">
        <v>202510</v>
      </c>
      <c r="B29" s="56" t="s">
        <v>27</v>
      </c>
      <c r="C29" s="92">
        <v>1095</v>
      </c>
      <c r="D29" s="92">
        <v>1895</v>
      </c>
    </row>
    <row r="30" spans="1:4">
      <c r="A30" s="87">
        <v>202510</v>
      </c>
      <c r="B30" s="114" t="s">
        <v>28</v>
      </c>
      <c r="C30" s="90">
        <v>12000</v>
      </c>
      <c r="D30" s="90">
        <v>24709</v>
      </c>
    </row>
    <row r="31" spans="1:4">
      <c r="A31" s="56">
        <v>202510</v>
      </c>
      <c r="B31" s="56" t="s">
        <v>29</v>
      </c>
      <c r="C31" s="92">
        <v>2074</v>
      </c>
      <c r="D31" s="92">
        <v>4377</v>
      </c>
    </row>
    <row r="32" spans="1:4">
      <c r="A32" s="87">
        <v>202510</v>
      </c>
      <c r="B32" s="114" t="s">
        <v>30</v>
      </c>
      <c r="C32" s="90">
        <v>4076</v>
      </c>
      <c r="D32" s="90">
        <v>8473</v>
      </c>
    </row>
    <row r="33" spans="1:4">
      <c r="A33" s="56">
        <v>202510</v>
      </c>
      <c r="B33" s="56" t="s">
        <v>31</v>
      </c>
      <c r="C33" s="92">
        <v>16297</v>
      </c>
      <c r="D33" s="92">
        <v>32309</v>
      </c>
    </row>
    <row r="34" spans="1:4">
      <c r="A34" s="87">
        <v>202510</v>
      </c>
      <c r="B34" s="114" t="s">
        <v>32</v>
      </c>
      <c r="C34" s="90">
        <v>7373</v>
      </c>
      <c r="D34" s="90">
        <v>14724</v>
      </c>
    </row>
    <row r="35" spans="1:4">
      <c r="A35" s="56">
        <v>202510</v>
      </c>
      <c r="B35" s="56" t="s">
        <v>33</v>
      </c>
      <c r="C35" s="92">
        <v>27173</v>
      </c>
      <c r="D35" s="92">
        <v>56404</v>
      </c>
    </row>
    <row r="36" spans="1:4">
      <c r="A36" s="87">
        <v>202510</v>
      </c>
      <c r="B36" s="114" t="s">
        <v>34</v>
      </c>
      <c r="C36" s="90">
        <v>4392</v>
      </c>
      <c r="D36" s="90">
        <v>9123</v>
      </c>
    </row>
    <row r="37" spans="1:4">
      <c r="A37" s="56">
        <v>202510</v>
      </c>
      <c r="B37" s="56" t="s">
        <v>35</v>
      </c>
      <c r="C37" s="92">
        <v>17646</v>
      </c>
      <c r="D37" s="92">
        <v>35534</v>
      </c>
    </row>
    <row r="38" spans="1:4">
      <c r="A38" s="87">
        <v>202510</v>
      </c>
      <c r="B38" s="114" t="s">
        <v>36</v>
      </c>
      <c r="C38" s="90">
        <v>724</v>
      </c>
      <c r="D38" s="90">
        <v>1329</v>
      </c>
    </row>
    <row r="39" spans="1:4">
      <c r="A39" s="56">
        <v>202510</v>
      </c>
      <c r="B39" s="56" t="s">
        <v>37</v>
      </c>
      <c r="C39" s="92">
        <v>685</v>
      </c>
      <c r="D39" s="92">
        <v>1298</v>
      </c>
    </row>
    <row r="40" spans="1:4">
      <c r="A40" s="87">
        <v>202510</v>
      </c>
      <c r="B40" s="114" t="s">
        <v>38</v>
      </c>
      <c r="C40" s="90">
        <v>3388</v>
      </c>
      <c r="D40" s="90">
        <v>6474</v>
      </c>
    </row>
    <row r="41" spans="1:4">
      <c r="A41" s="56">
        <v>202510</v>
      </c>
      <c r="B41" s="56" t="s">
        <v>39</v>
      </c>
      <c r="C41" s="92">
        <v>1558</v>
      </c>
      <c r="D41" s="92">
        <v>3181</v>
      </c>
    </row>
    <row r="42" spans="1:4">
      <c r="A42" s="87">
        <v>202510</v>
      </c>
      <c r="B42" s="114" t="s">
        <v>40</v>
      </c>
      <c r="C42" s="90">
        <v>41370</v>
      </c>
      <c r="D42" s="90">
        <v>84515</v>
      </c>
    </row>
    <row r="43" spans="1:4">
      <c r="A43" s="56">
        <v>202510</v>
      </c>
      <c r="B43" s="56" t="s">
        <v>41</v>
      </c>
      <c r="C43" s="92">
        <v>7170</v>
      </c>
      <c r="D43" s="92">
        <v>12900</v>
      </c>
    </row>
    <row r="44" spans="1:4">
      <c r="A44" s="87">
        <v>202510</v>
      </c>
      <c r="B44" s="114" t="s">
        <v>42</v>
      </c>
      <c r="C44" s="90">
        <v>8096</v>
      </c>
      <c r="D44" s="90">
        <v>17458</v>
      </c>
    </row>
    <row r="45" spans="1:4">
      <c r="A45" s="56">
        <v>202510</v>
      </c>
      <c r="B45" s="56" t="s">
        <v>43</v>
      </c>
      <c r="C45" s="92">
        <v>3946</v>
      </c>
      <c r="D45" s="92">
        <v>7352</v>
      </c>
    </row>
    <row r="46" spans="1:4">
      <c r="A46" s="87">
        <v>202510</v>
      </c>
      <c r="B46" s="114" t="s">
        <v>44</v>
      </c>
      <c r="C46" s="90">
        <v>4414</v>
      </c>
      <c r="D46" s="90">
        <v>8430</v>
      </c>
    </row>
    <row r="47" spans="1:4">
      <c r="A47" s="56">
        <v>202510</v>
      </c>
      <c r="B47" s="56" t="s">
        <v>45</v>
      </c>
      <c r="C47" s="92">
        <v>3102</v>
      </c>
      <c r="D47" s="92">
        <v>5431</v>
      </c>
    </row>
    <row r="48" spans="1:4">
      <c r="A48" s="87">
        <v>202510</v>
      </c>
      <c r="B48" s="114" t="s">
        <v>46</v>
      </c>
      <c r="C48" s="90">
        <v>4277</v>
      </c>
      <c r="D48" s="90">
        <v>8936</v>
      </c>
    </row>
    <row r="49" spans="1:4">
      <c r="A49" s="56">
        <v>202510</v>
      </c>
      <c r="B49" s="56" t="s">
        <v>47</v>
      </c>
      <c r="C49" s="92">
        <v>403</v>
      </c>
      <c r="D49" s="92">
        <v>711</v>
      </c>
    </row>
    <row r="50" spans="1:4">
      <c r="A50" s="87">
        <v>202510</v>
      </c>
      <c r="B50" s="114" t="s">
        <v>48</v>
      </c>
      <c r="C50" s="90">
        <v>5826</v>
      </c>
      <c r="D50" s="90">
        <v>12596</v>
      </c>
    </row>
    <row r="51" spans="1:4">
      <c r="A51" s="56">
        <v>202510</v>
      </c>
      <c r="B51" s="56" t="s">
        <v>49</v>
      </c>
      <c r="C51" s="116">
        <v>1981</v>
      </c>
      <c r="D51" s="116">
        <v>3810</v>
      </c>
    </row>
    <row r="52" spans="1:4">
      <c r="A52" s="87">
        <v>202510</v>
      </c>
      <c r="B52" s="114" t="s">
        <v>50</v>
      </c>
      <c r="C52" s="90">
        <v>11471</v>
      </c>
      <c r="D52" s="90">
        <v>24234</v>
      </c>
    </row>
    <row r="53" spans="1:4">
      <c r="A53" s="56">
        <v>202510</v>
      </c>
      <c r="B53" s="56" t="s">
        <v>51</v>
      </c>
      <c r="C53" s="92">
        <v>863</v>
      </c>
      <c r="D53" s="92">
        <v>1538</v>
      </c>
    </row>
    <row r="54" spans="1:4">
      <c r="A54" s="87">
        <v>202510</v>
      </c>
      <c r="B54" s="114" t="s">
        <v>52</v>
      </c>
      <c r="C54" s="90">
        <v>3939</v>
      </c>
      <c r="D54" s="90">
        <v>8052</v>
      </c>
    </row>
    <row r="55" spans="1:4">
      <c r="A55" s="56">
        <v>202510</v>
      </c>
      <c r="B55" s="56" t="s">
        <v>53</v>
      </c>
      <c r="C55" s="92">
        <v>6387</v>
      </c>
      <c r="D55" s="92">
        <v>12684</v>
      </c>
    </row>
    <row r="56" spans="1:4">
      <c r="A56" s="87">
        <v>202510</v>
      </c>
      <c r="B56" s="114" t="s">
        <v>54</v>
      </c>
      <c r="C56" s="90">
        <v>4545</v>
      </c>
      <c r="D56" s="90">
        <v>9011</v>
      </c>
    </row>
    <row r="57" spans="1:4">
      <c r="A57" s="56">
        <v>202510</v>
      </c>
      <c r="B57" s="56" t="s">
        <v>55</v>
      </c>
      <c r="C57" s="92">
        <v>1827</v>
      </c>
      <c r="D57" s="92">
        <v>3484</v>
      </c>
    </row>
    <row r="58" spans="1:4">
      <c r="A58" s="87">
        <v>202510</v>
      </c>
      <c r="B58" s="114" t="s">
        <v>56</v>
      </c>
      <c r="C58" s="90">
        <v>1460</v>
      </c>
      <c r="D58" s="90">
        <v>2746</v>
      </c>
    </row>
    <row r="59" spans="1:4">
      <c r="A59" s="56">
        <v>202510</v>
      </c>
      <c r="B59" s="56" t="s">
        <v>57</v>
      </c>
      <c r="C59" s="92">
        <v>2475</v>
      </c>
      <c r="D59" s="92">
        <v>4758</v>
      </c>
    </row>
    <row r="60" spans="1:4">
      <c r="A60" s="87">
        <v>202510</v>
      </c>
      <c r="B60" s="114" t="s">
        <v>58</v>
      </c>
      <c r="C60" s="90">
        <v>3717</v>
      </c>
      <c r="D60" s="90">
        <v>6886</v>
      </c>
    </row>
    <row r="61" spans="1:4">
      <c r="A61" s="56">
        <v>202510</v>
      </c>
      <c r="B61" s="56" t="s">
        <v>59</v>
      </c>
      <c r="C61" s="92">
        <v>62745</v>
      </c>
      <c r="D61" s="92">
        <v>128105</v>
      </c>
    </row>
    <row r="62" spans="1:4">
      <c r="A62" s="87">
        <v>202510</v>
      </c>
      <c r="B62" s="114" t="s">
        <v>60</v>
      </c>
      <c r="C62" s="90">
        <v>1186</v>
      </c>
      <c r="D62" s="90">
        <v>2142</v>
      </c>
    </row>
    <row r="63" spans="1:4">
      <c r="A63" s="56">
        <v>202510</v>
      </c>
      <c r="B63" s="56" t="s">
        <v>61</v>
      </c>
      <c r="C63" s="116">
        <v>1802</v>
      </c>
      <c r="D63" s="116">
        <v>3739</v>
      </c>
    </row>
    <row r="64" spans="1:4">
      <c r="A64" s="87">
        <v>202510</v>
      </c>
      <c r="B64" s="114" t="s">
        <v>62</v>
      </c>
      <c r="C64" s="90">
        <v>4366</v>
      </c>
      <c r="D64" s="90">
        <v>8746</v>
      </c>
    </row>
    <row r="65" spans="1:4">
      <c r="A65" s="56">
        <v>202510</v>
      </c>
      <c r="B65" s="56" t="s">
        <v>63</v>
      </c>
      <c r="C65" s="92">
        <v>8266</v>
      </c>
      <c r="D65" s="92">
        <v>16572</v>
      </c>
    </row>
    <row r="66" spans="1:4">
      <c r="A66" s="87">
        <v>202510</v>
      </c>
      <c r="B66" s="114" t="s">
        <v>64</v>
      </c>
      <c r="C66" s="90">
        <v>12176</v>
      </c>
      <c r="D66" s="90">
        <v>21713</v>
      </c>
    </row>
    <row r="67" spans="1:4">
      <c r="A67" s="56">
        <v>202510</v>
      </c>
      <c r="B67" s="56" t="s">
        <v>65</v>
      </c>
      <c r="C67" s="92">
        <v>2343</v>
      </c>
      <c r="D67" s="92">
        <v>4126</v>
      </c>
    </row>
    <row r="68" spans="1:4">
      <c r="A68" s="87">
        <v>202510</v>
      </c>
      <c r="B68" s="114" t="s">
        <v>66</v>
      </c>
      <c r="C68" s="90">
        <v>8870</v>
      </c>
      <c r="D68" s="90">
        <v>19209</v>
      </c>
    </row>
    <row r="69" spans="1:4">
      <c r="A69" s="56">
        <v>202510</v>
      </c>
      <c r="B69" s="56" t="s">
        <v>67</v>
      </c>
      <c r="C69" s="92">
        <v>4657</v>
      </c>
      <c r="D69" s="92">
        <v>8674</v>
      </c>
    </row>
    <row r="70" spans="1:4">
      <c r="A70" s="87">
        <v>202510</v>
      </c>
      <c r="B70" s="114" t="s">
        <v>68</v>
      </c>
      <c r="C70" s="90">
        <v>847</v>
      </c>
      <c r="D70" s="90">
        <v>1585</v>
      </c>
    </row>
    <row r="71" spans="1:4">
      <c r="A71" s="56">
        <v>202510</v>
      </c>
      <c r="B71" s="56" t="s">
        <v>69</v>
      </c>
      <c r="C71" s="92">
        <v>3402</v>
      </c>
      <c r="D71" s="92">
        <v>6742</v>
      </c>
    </row>
    <row r="72" spans="1:4">
      <c r="A72" s="87">
        <v>202510</v>
      </c>
      <c r="B72" s="114" t="s">
        <v>70</v>
      </c>
      <c r="C72" s="90">
        <v>2975</v>
      </c>
      <c r="D72" s="90">
        <v>5902</v>
      </c>
    </row>
    <row r="73" spans="1:4">
      <c r="A73" s="56">
        <v>202510</v>
      </c>
      <c r="B73" s="56" t="s">
        <v>71</v>
      </c>
      <c r="C73" s="92">
        <v>1120</v>
      </c>
      <c r="D73" s="92">
        <v>2065</v>
      </c>
    </row>
    <row r="74" spans="1:4">
      <c r="A74" s="87">
        <v>202510</v>
      </c>
      <c r="B74" s="114" t="s">
        <v>72</v>
      </c>
      <c r="C74" s="90">
        <v>3112</v>
      </c>
      <c r="D74" s="90">
        <v>6103</v>
      </c>
    </row>
    <row r="75" spans="1:4">
      <c r="A75" s="56">
        <v>202510</v>
      </c>
      <c r="B75" s="56" t="s">
        <v>73</v>
      </c>
      <c r="C75" s="92">
        <v>14429</v>
      </c>
      <c r="D75" s="92">
        <v>29646</v>
      </c>
    </row>
    <row r="76" spans="1:4">
      <c r="A76" s="87">
        <v>202510</v>
      </c>
      <c r="B76" s="114" t="s">
        <v>74</v>
      </c>
      <c r="C76" s="90">
        <v>1003</v>
      </c>
      <c r="D76" s="90">
        <v>2053</v>
      </c>
    </row>
    <row r="77" spans="1:4">
      <c r="A77" s="56">
        <v>202510</v>
      </c>
      <c r="B77" s="56" t="s">
        <v>75</v>
      </c>
      <c r="C77" s="92">
        <v>9942</v>
      </c>
      <c r="D77" s="92">
        <v>20979</v>
      </c>
    </row>
    <row r="78" spans="1:4">
      <c r="A78" s="87">
        <v>202510</v>
      </c>
      <c r="B78" s="114" t="s">
        <v>76</v>
      </c>
      <c r="C78" s="90">
        <v>5995</v>
      </c>
      <c r="D78" s="90">
        <v>11789</v>
      </c>
    </row>
    <row r="79" spans="1:4">
      <c r="A79" s="56">
        <v>202510</v>
      </c>
      <c r="B79" s="56" t="s">
        <v>77</v>
      </c>
      <c r="C79" s="116">
        <v>18450</v>
      </c>
      <c r="D79" s="116">
        <v>37367</v>
      </c>
    </row>
    <row r="80" spans="1:4">
      <c r="A80" s="87">
        <v>202510</v>
      </c>
      <c r="B80" s="114" t="s">
        <v>78</v>
      </c>
      <c r="C80" s="90">
        <v>8257</v>
      </c>
      <c r="D80" s="90">
        <v>16055</v>
      </c>
    </row>
    <row r="81" spans="1:4">
      <c r="A81" s="56">
        <v>202510</v>
      </c>
      <c r="B81" s="56" t="s">
        <v>79</v>
      </c>
      <c r="C81" s="92">
        <v>9379</v>
      </c>
      <c r="D81" s="92">
        <v>19464</v>
      </c>
    </row>
    <row r="82" spans="1:4">
      <c r="A82" s="87">
        <v>202510</v>
      </c>
      <c r="B82" s="114" t="s">
        <v>80</v>
      </c>
      <c r="C82" s="90">
        <v>6540</v>
      </c>
      <c r="D82" s="90">
        <v>12388</v>
      </c>
    </row>
    <row r="83" spans="1:4">
      <c r="A83" s="56">
        <v>202510</v>
      </c>
      <c r="B83" s="56" t="s">
        <v>81</v>
      </c>
      <c r="C83" s="92">
        <v>4961</v>
      </c>
      <c r="D83" s="92">
        <v>10103</v>
      </c>
    </row>
    <row r="84" spans="1:4">
      <c r="A84" s="87">
        <v>202510</v>
      </c>
      <c r="B84" s="114" t="s">
        <v>82</v>
      </c>
      <c r="C84" s="90">
        <v>4944</v>
      </c>
      <c r="D84" s="90">
        <v>10254</v>
      </c>
    </row>
    <row r="85" spans="1:4">
      <c r="A85" s="56">
        <v>202510</v>
      </c>
      <c r="B85" s="56" t="s">
        <v>83</v>
      </c>
      <c r="C85" s="92">
        <v>3767</v>
      </c>
      <c r="D85" s="92">
        <v>7756</v>
      </c>
    </row>
    <row r="86" spans="1:4">
      <c r="A86" s="87">
        <v>202510</v>
      </c>
      <c r="B86" s="114" t="s">
        <v>84</v>
      </c>
      <c r="C86" s="90">
        <v>2730</v>
      </c>
      <c r="D86" s="90">
        <v>5306</v>
      </c>
    </row>
    <row r="87" spans="1:4">
      <c r="A87" s="56">
        <v>202510</v>
      </c>
      <c r="B87" s="56" t="s">
        <v>85</v>
      </c>
      <c r="C87" s="92">
        <v>5474</v>
      </c>
      <c r="D87" s="92">
        <v>10616</v>
      </c>
    </row>
    <row r="88" spans="1:4">
      <c r="A88" s="87">
        <v>202510</v>
      </c>
      <c r="B88" s="114" t="s">
        <v>86</v>
      </c>
      <c r="C88" s="90">
        <v>825</v>
      </c>
      <c r="D88" s="90">
        <v>1727</v>
      </c>
    </row>
    <row r="89" spans="1:4">
      <c r="A89" s="56">
        <v>202510</v>
      </c>
      <c r="B89" s="56" t="s">
        <v>87</v>
      </c>
      <c r="C89" s="92">
        <v>1626</v>
      </c>
      <c r="D89" s="92">
        <v>3361</v>
      </c>
    </row>
    <row r="90" spans="1:4">
      <c r="A90" s="87">
        <v>202510</v>
      </c>
      <c r="B90" s="114" t="s">
        <v>88</v>
      </c>
      <c r="C90" s="90">
        <v>318</v>
      </c>
      <c r="D90" s="90">
        <v>518</v>
      </c>
    </row>
    <row r="91" spans="1:4">
      <c r="A91" s="56">
        <v>202510</v>
      </c>
      <c r="B91" s="56" t="s">
        <v>89</v>
      </c>
      <c r="C91" s="92">
        <v>8146</v>
      </c>
      <c r="D91" s="92">
        <v>17802</v>
      </c>
    </row>
    <row r="92" spans="1:4">
      <c r="A92" s="87">
        <v>202510</v>
      </c>
      <c r="B92" s="114" t="s">
        <v>90</v>
      </c>
      <c r="C92" s="90">
        <v>5597</v>
      </c>
      <c r="D92" s="90">
        <v>11446</v>
      </c>
    </row>
    <row r="93" spans="1:4">
      <c r="A93" s="56">
        <v>202510</v>
      </c>
      <c r="B93" s="56" t="s">
        <v>91</v>
      </c>
      <c r="C93" s="92">
        <v>39431</v>
      </c>
      <c r="D93" s="92">
        <v>82917</v>
      </c>
    </row>
    <row r="94" spans="1:4">
      <c r="A94" s="87">
        <v>202510</v>
      </c>
      <c r="B94" s="114" t="s">
        <v>92</v>
      </c>
      <c r="C94" s="90">
        <v>1989</v>
      </c>
      <c r="D94" s="90">
        <v>3676</v>
      </c>
    </row>
    <row r="95" spans="1:4">
      <c r="A95" s="56">
        <v>202510</v>
      </c>
      <c r="B95" s="56" t="s">
        <v>93</v>
      </c>
      <c r="C95" s="92">
        <v>1364</v>
      </c>
      <c r="D95" s="92">
        <v>2639</v>
      </c>
    </row>
    <row r="96" spans="1:4">
      <c r="A96" s="87">
        <v>202510</v>
      </c>
      <c r="B96" s="114" t="s">
        <v>94</v>
      </c>
      <c r="C96" s="90">
        <v>1059</v>
      </c>
      <c r="D96" s="90">
        <v>1789</v>
      </c>
    </row>
    <row r="97" spans="1:4">
      <c r="A97" s="56">
        <v>202510</v>
      </c>
      <c r="B97" s="56" t="s">
        <v>95</v>
      </c>
      <c r="C97" s="92">
        <v>10201</v>
      </c>
      <c r="D97" s="92">
        <v>21089</v>
      </c>
    </row>
    <row r="98" spans="1:4">
      <c r="A98" s="87">
        <v>202510</v>
      </c>
      <c r="B98" s="114" t="s">
        <v>96</v>
      </c>
      <c r="C98" s="90">
        <v>5886</v>
      </c>
      <c r="D98" s="90">
        <v>11571</v>
      </c>
    </row>
    <row r="99" spans="1:4">
      <c r="A99" s="56">
        <v>202510</v>
      </c>
      <c r="B99" s="56" t="s">
        <v>97</v>
      </c>
      <c r="C99" s="92">
        <v>7490</v>
      </c>
      <c r="D99" s="92">
        <v>14850</v>
      </c>
    </row>
    <row r="100" spans="1:4">
      <c r="A100" s="87">
        <v>202510</v>
      </c>
      <c r="B100" s="114" t="s">
        <v>98</v>
      </c>
      <c r="C100" s="90">
        <v>2105</v>
      </c>
      <c r="D100" s="90">
        <v>4361</v>
      </c>
    </row>
    <row r="101" spans="1:4">
      <c r="A101" s="56">
        <v>202510</v>
      </c>
      <c r="B101" s="56" t="s">
        <v>99</v>
      </c>
      <c r="C101" s="116">
        <v>1310</v>
      </c>
      <c r="D101" s="116">
        <v>2335</v>
      </c>
    </row>
    <row r="102" spans="1:4">
      <c r="A102" s="68"/>
      <c r="B102" s="68"/>
      <c r="C102" s="68"/>
      <c r="D102" s="68"/>
    </row>
    <row r="103" spans="1:4">
      <c r="A103" s="59" t="s">
        <v>104</v>
      </c>
      <c r="B103" s="59"/>
      <c r="C103" s="115">
        <f t="shared" ref="C103:D103" si="0">SUM(C2:C102)</f>
        <v>671121</v>
      </c>
      <c r="D103" s="115">
        <f t="shared" si="0"/>
        <v>1349696</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202509</v>
      </c>
      <c r="B2" s="95" t="s">
        <v>0</v>
      </c>
      <c r="C2" s="117">
        <v>11616</v>
      </c>
      <c r="D2" s="118">
        <v>24109</v>
      </c>
    </row>
    <row r="3" spans="1:4" ht="15.75">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202508</v>
      </c>
      <c r="B2" s="95" t="s">
        <v>0</v>
      </c>
      <c r="C2" s="117">
        <v>11619</v>
      </c>
      <c r="D2" s="118">
        <v>24166</v>
      </c>
    </row>
    <row r="3" spans="1:4" ht="15.75">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5"/>
  <cols>
    <col min="1" max="1" width="17.42578125" customWidth="1"/>
    <col min="2" max="2" width="17.140625" customWidth="1"/>
    <col min="3" max="3" width="14.140625" customWidth="1"/>
    <col min="4" max="4" width="17.42578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5"/>
  <cols>
    <col min="1" max="1" width="17.42578125" customWidth="1"/>
    <col min="2" max="2" width="18.42578125" customWidth="1"/>
    <col min="3" max="3" width="13.140625" customWidth="1"/>
    <col min="4" max="4" width="17.140625" customWidth="1"/>
  </cols>
  <sheetData>
    <row r="1" spans="1:4" ht="15.75" thickBot="1">
      <c r="A1" s="64" t="s">
        <v>109</v>
      </c>
      <c r="B1" s="65" t="s">
        <v>110</v>
      </c>
      <c r="C1" s="65" t="s">
        <v>111</v>
      </c>
      <c r="D1" s="66" t="s">
        <v>112</v>
      </c>
    </row>
    <row r="2" spans="1:4" ht="15.75" thickBot="1">
      <c r="A2" s="80">
        <v>201905</v>
      </c>
      <c r="B2" s="71" t="s">
        <v>0</v>
      </c>
      <c r="C2" s="72">
        <v>10179</v>
      </c>
      <c r="D2" s="73">
        <v>21745</v>
      </c>
    </row>
    <row r="3" spans="1:4" ht="15.75" thickBot="1">
      <c r="A3" s="81">
        <v>201905</v>
      </c>
      <c r="B3" s="74" t="s">
        <v>1</v>
      </c>
      <c r="C3" s="75">
        <v>1805</v>
      </c>
      <c r="D3" s="76">
        <v>3807</v>
      </c>
    </row>
    <row r="4" spans="1:4" ht="15.75" thickBot="1">
      <c r="A4" s="82">
        <v>201905</v>
      </c>
      <c r="B4" s="77" t="s">
        <v>2</v>
      </c>
      <c r="C4" s="78">
        <v>690</v>
      </c>
      <c r="D4" s="79">
        <v>1407</v>
      </c>
    </row>
    <row r="5" spans="1:4" ht="15.75" thickBot="1">
      <c r="A5" s="81">
        <v>201905</v>
      </c>
      <c r="B5" s="74" t="s">
        <v>3</v>
      </c>
      <c r="C5" s="75">
        <v>2885</v>
      </c>
      <c r="D5" s="76">
        <v>5475</v>
      </c>
    </row>
    <row r="6" spans="1:4" ht="15.75" thickBot="1">
      <c r="A6" s="82">
        <v>201905</v>
      </c>
      <c r="B6" s="77" t="s">
        <v>4</v>
      </c>
      <c r="C6" s="78">
        <v>1789</v>
      </c>
      <c r="D6" s="79">
        <v>3617</v>
      </c>
    </row>
    <row r="7" spans="1:4" ht="15.75" thickBot="1">
      <c r="A7" s="81">
        <v>201905</v>
      </c>
      <c r="B7" s="74" t="s">
        <v>5</v>
      </c>
      <c r="C7" s="75">
        <v>860</v>
      </c>
      <c r="D7" s="76">
        <v>1656</v>
      </c>
    </row>
    <row r="8" spans="1:4" ht="15.75" thickBot="1">
      <c r="A8" s="82">
        <v>201905</v>
      </c>
      <c r="B8" s="77" t="s">
        <v>6</v>
      </c>
      <c r="C8" s="78">
        <v>4209</v>
      </c>
      <c r="D8" s="79">
        <v>8229</v>
      </c>
    </row>
    <row r="9" spans="1:4" ht="15.75" thickBot="1">
      <c r="A9" s="81">
        <v>201905</v>
      </c>
      <c r="B9" s="74" t="s">
        <v>7</v>
      </c>
      <c r="C9" s="75">
        <v>2471</v>
      </c>
      <c r="D9" s="76">
        <v>4353</v>
      </c>
    </row>
    <row r="10" spans="1:4" ht="15.75" thickBot="1">
      <c r="A10" s="82">
        <v>201905</v>
      </c>
      <c r="B10" s="77" t="s">
        <v>8</v>
      </c>
      <c r="C10" s="78">
        <v>3404</v>
      </c>
      <c r="D10" s="79">
        <v>6384</v>
      </c>
    </row>
    <row r="11" spans="1:4" ht="15.75" thickBot="1">
      <c r="A11" s="81">
        <v>201905</v>
      </c>
      <c r="B11" s="74" t="s">
        <v>9</v>
      </c>
      <c r="C11" s="75">
        <v>6348</v>
      </c>
      <c r="D11" s="76">
        <v>12910</v>
      </c>
    </row>
    <row r="12" spans="1:4" ht="15.75" thickBot="1">
      <c r="A12" s="82">
        <v>201905</v>
      </c>
      <c r="B12" s="77" t="s">
        <v>10</v>
      </c>
      <c r="C12" s="78">
        <v>13717</v>
      </c>
      <c r="D12" s="79">
        <v>24562</v>
      </c>
    </row>
    <row r="13" spans="1:4" ht="15.75" thickBot="1">
      <c r="A13" s="81">
        <v>201905</v>
      </c>
      <c r="B13" s="74" t="s">
        <v>11</v>
      </c>
      <c r="C13" s="75">
        <v>5243</v>
      </c>
      <c r="D13" s="76">
        <v>10460</v>
      </c>
    </row>
    <row r="14" spans="1:4" ht="15.75" thickBot="1">
      <c r="A14" s="82">
        <v>201905</v>
      </c>
      <c r="B14" s="77" t="s">
        <v>12</v>
      </c>
      <c r="C14" s="78">
        <v>8620</v>
      </c>
      <c r="D14" s="79">
        <v>19087</v>
      </c>
    </row>
    <row r="15" spans="1:4" ht="15.75" thickBot="1">
      <c r="A15" s="81">
        <v>201905</v>
      </c>
      <c r="B15" s="74" t="s">
        <v>13</v>
      </c>
      <c r="C15" s="75">
        <v>5553</v>
      </c>
      <c r="D15" s="76">
        <v>11050</v>
      </c>
    </row>
    <row r="16" spans="1:4" ht="15.75" thickBot="1">
      <c r="A16" s="82">
        <v>201905</v>
      </c>
      <c r="B16" s="77" t="s">
        <v>14</v>
      </c>
      <c r="C16" s="78">
        <v>356</v>
      </c>
      <c r="D16" s="79">
        <v>708</v>
      </c>
    </row>
    <row r="17" spans="1:4" ht="15.75" thickBot="1">
      <c r="A17" s="81">
        <v>201905</v>
      </c>
      <c r="B17" s="74" t="s">
        <v>15</v>
      </c>
      <c r="C17" s="75">
        <v>3207</v>
      </c>
      <c r="D17" s="76">
        <v>5798</v>
      </c>
    </row>
    <row r="18" spans="1:4" ht="15.75" thickBot="1">
      <c r="A18" s="82">
        <v>201905</v>
      </c>
      <c r="B18" s="77" t="s">
        <v>16</v>
      </c>
      <c r="C18" s="78">
        <v>2022</v>
      </c>
      <c r="D18" s="79">
        <v>3989</v>
      </c>
    </row>
    <row r="19" spans="1:4" ht="15.75" thickBot="1">
      <c r="A19" s="81">
        <v>201905</v>
      </c>
      <c r="B19" s="74" t="s">
        <v>17</v>
      </c>
      <c r="C19" s="75">
        <v>9055</v>
      </c>
      <c r="D19" s="76">
        <v>18165</v>
      </c>
    </row>
    <row r="20" spans="1:4" ht="15.75" thickBot="1">
      <c r="A20" s="82">
        <v>201905</v>
      </c>
      <c r="B20" s="77" t="s">
        <v>18</v>
      </c>
      <c r="C20" s="78">
        <v>2361</v>
      </c>
      <c r="D20" s="79">
        <v>4866</v>
      </c>
    </row>
    <row r="21" spans="1:4" ht="15.75" thickBot="1">
      <c r="A21" s="81">
        <v>201905</v>
      </c>
      <c r="B21" s="74" t="s">
        <v>19</v>
      </c>
      <c r="C21" s="75">
        <v>2015</v>
      </c>
      <c r="D21" s="76">
        <v>3992</v>
      </c>
    </row>
    <row r="22" spans="1:4" ht="15.75" thickBot="1">
      <c r="A22" s="82">
        <v>201905</v>
      </c>
      <c r="B22" s="77" t="s">
        <v>20</v>
      </c>
      <c r="C22" s="78">
        <v>1335</v>
      </c>
      <c r="D22" s="79">
        <v>2441</v>
      </c>
    </row>
    <row r="23" spans="1:4" ht="15.75" thickBot="1">
      <c r="A23" s="81">
        <v>201905</v>
      </c>
      <c r="B23" s="74" t="s">
        <v>21</v>
      </c>
      <c r="C23" s="75">
        <v>750</v>
      </c>
      <c r="D23" s="76">
        <v>1575</v>
      </c>
    </row>
    <row r="24" spans="1:4" ht="15.75" thickBot="1">
      <c r="A24" s="82">
        <v>201905</v>
      </c>
      <c r="B24" s="77" t="s">
        <v>22</v>
      </c>
      <c r="C24" s="78">
        <v>9199</v>
      </c>
      <c r="D24" s="79">
        <v>18918</v>
      </c>
    </row>
    <row r="25" spans="1:4" ht="15.75" thickBot="1">
      <c r="A25" s="81">
        <v>201905</v>
      </c>
      <c r="B25" s="74" t="s">
        <v>23</v>
      </c>
      <c r="C25" s="75">
        <v>5330</v>
      </c>
      <c r="D25" s="76">
        <v>11001</v>
      </c>
    </row>
    <row r="26" spans="1:4" ht="15.75" thickBot="1">
      <c r="A26" s="82">
        <v>201905</v>
      </c>
      <c r="B26" s="77" t="s">
        <v>24</v>
      </c>
      <c r="C26" s="78">
        <v>5685</v>
      </c>
      <c r="D26" s="79">
        <v>11708</v>
      </c>
    </row>
    <row r="27" spans="1:4" ht="15.75" thickBot="1">
      <c r="A27" s="81">
        <v>201905</v>
      </c>
      <c r="B27" s="74" t="s">
        <v>25</v>
      </c>
      <c r="C27" s="75">
        <v>29654</v>
      </c>
      <c r="D27" s="76">
        <v>63175</v>
      </c>
    </row>
    <row r="28" spans="1:4" ht="15.75" thickBot="1">
      <c r="A28" s="82">
        <v>201905</v>
      </c>
      <c r="B28" s="77" t="s">
        <v>26</v>
      </c>
      <c r="C28" s="78">
        <v>767</v>
      </c>
      <c r="D28" s="79">
        <v>1645</v>
      </c>
    </row>
    <row r="29" spans="1:4" ht="15.75" thickBot="1">
      <c r="A29" s="81">
        <v>201905</v>
      </c>
      <c r="B29" s="74" t="s">
        <v>27</v>
      </c>
      <c r="C29" s="75">
        <v>1173</v>
      </c>
      <c r="D29" s="76">
        <v>2353</v>
      </c>
    </row>
    <row r="30" spans="1:4" ht="15.75" thickBot="1">
      <c r="A30" s="82">
        <v>201905</v>
      </c>
      <c r="B30" s="77" t="s">
        <v>28</v>
      </c>
      <c r="C30" s="78">
        <v>10845</v>
      </c>
      <c r="D30" s="79">
        <v>22544</v>
      </c>
    </row>
    <row r="31" spans="1:4" ht="15.75" thickBot="1">
      <c r="A31" s="81">
        <v>201905</v>
      </c>
      <c r="B31" s="74" t="s">
        <v>29</v>
      </c>
      <c r="C31" s="75">
        <v>1892</v>
      </c>
      <c r="D31" s="76">
        <v>4017</v>
      </c>
    </row>
    <row r="32" spans="1:4" ht="15.75" thickBot="1">
      <c r="A32" s="82">
        <v>201905</v>
      </c>
      <c r="B32" s="77" t="s">
        <v>30</v>
      </c>
      <c r="C32" s="78">
        <v>3574</v>
      </c>
      <c r="D32" s="79">
        <v>7680</v>
      </c>
    </row>
    <row r="33" spans="1:4" ht="15.75" thickBot="1">
      <c r="A33" s="81">
        <v>201905</v>
      </c>
      <c r="B33" s="74" t="s">
        <v>31</v>
      </c>
      <c r="C33" s="75">
        <v>17637</v>
      </c>
      <c r="D33" s="76">
        <v>35711</v>
      </c>
    </row>
    <row r="34" spans="1:4" ht="15.75" thickBot="1">
      <c r="A34" s="82">
        <v>201905</v>
      </c>
      <c r="B34" s="77" t="s">
        <v>32</v>
      </c>
      <c r="C34" s="78">
        <v>6950</v>
      </c>
      <c r="D34" s="79">
        <v>14040</v>
      </c>
    </row>
    <row r="35" spans="1:4" ht="15.75" thickBot="1">
      <c r="A35" s="81">
        <v>201905</v>
      </c>
      <c r="B35" s="74" t="s">
        <v>33</v>
      </c>
      <c r="C35" s="75">
        <v>22704</v>
      </c>
      <c r="D35" s="76">
        <v>48600</v>
      </c>
    </row>
    <row r="36" spans="1:4" ht="15.75" thickBot="1">
      <c r="A36" s="82">
        <v>201905</v>
      </c>
      <c r="B36" s="77" t="s">
        <v>34</v>
      </c>
      <c r="C36" s="78">
        <v>3843</v>
      </c>
      <c r="D36" s="79">
        <v>8128</v>
      </c>
    </row>
    <row r="37" spans="1:4" ht="15.75" thickBot="1">
      <c r="A37" s="81">
        <v>201905</v>
      </c>
      <c r="B37" s="74" t="s">
        <v>35</v>
      </c>
      <c r="C37" s="75">
        <v>15382</v>
      </c>
      <c r="D37" s="76">
        <v>31617</v>
      </c>
    </row>
    <row r="38" spans="1:4" ht="15.75" thickBot="1">
      <c r="A38" s="82">
        <v>201905</v>
      </c>
      <c r="B38" s="77" t="s">
        <v>36</v>
      </c>
      <c r="C38" s="78">
        <v>739</v>
      </c>
      <c r="D38" s="79">
        <v>1478</v>
      </c>
    </row>
    <row r="39" spans="1:4" ht="15.75" thickBot="1">
      <c r="A39" s="81">
        <v>201905</v>
      </c>
      <c r="B39" s="74" t="s">
        <v>37</v>
      </c>
      <c r="C39" s="75">
        <v>585</v>
      </c>
      <c r="D39" s="76">
        <v>1063</v>
      </c>
    </row>
    <row r="40" spans="1:4" ht="15.75" thickBot="1">
      <c r="A40" s="82">
        <v>201905</v>
      </c>
      <c r="B40" s="77" t="s">
        <v>38</v>
      </c>
      <c r="C40" s="78">
        <v>3223</v>
      </c>
      <c r="D40" s="79">
        <v>6411</v>
      </c>
    </row>
    <row r="41" spans="1:4" ht="15.75" thickBot="1">
      <c r="A41" s="81">
        <v>201905</v>
      </c>
      <c r="B41" s="74" t="s">
        <v>39</v>
      </c>
      <c r="C41" s="75">
        <v>1760</v>
      </c>
      <c r="D41" s="76">
        <v>3664</v>
      </c>
    </row>
    <row r="42" spans="1:4" ht="15.75" thickBot="1">
      <c r="A42" s="82">
        <v>201905</v>
      </c>
      <c r="B42" s="77" t="s">
        <v>40</v>
      </c>
      <c r="C42" s="78">
        <v>38576</v>
      </c>
      <c r="D42" s="79">
        <v>80112</v>
      </c>
    </row>
    <row r="43" spans="1:4" ht="15.75" thickBot="1">
      <c r="A43" s="81">
        <v>201905</v>
      </c>
      <c r="B43" s="74" t="s">
        <v>41</v>
      </c>
      <c r="C43" s="75">
        <v>7047</v>
      </c>
      <c r="D43" s="76">
        <v>12945</v>
      </c>
    </row>
    <row r="44" spans="1:4" ht="15.75" thickBot="1">
      <c r="A44" s="82">
        <v>201905</v>
      </c>
      <c r="B44" s="77" t="s">
        <v>42</v>
      </c>
      <c r="C44" s="78">
        <v>7590</v>
      </c>
      <c r="D44" s="79">
        <v>16872</v>
      </c>
    </row>
    <row r="45" spans="1:4" ht="15.75" thickBot="1">
      <c r="A45" s="81">
        <v>201905</v>
      </c>
      <c r="B45" s="74" t="s">
        <v>43</v>
      </c>
      <c r="C45" s="75">
        <v>3708</v>
      </c>
      <c r="D45" s="76">
        <v>7254</v>
      </c>
    </row>
    <row r="46" spans="1:4" ht="15.75" thickBot="1">
      <c r="A46" s="82">
        <v>201905</v>
      </c>
      <c r="B46" s="77" t="s">
        <v>44</v>
      </c>
      <c r="C46" s="78">
        <v>4354</v>
      </c>
      <c r="D46" s="79">
        <v>8696</v>
      </c>
    </row>
    <row r="47" spans="1:4" ht="15.75" thickBot="1">
      <c r="A47" s="81">
        <v>201905</v>
      </c>
      <c r="B47" s="74" t="s">
        <v>45</v>
      </c>
      <c r="C47" s="75">
        <v>2861</v>
      </c>
      <c r="D47" s="76">
        <v>5343</v>
      </c>
    </row>
    <row r="48" spans="1:4" ht="15.75" thickBot="1">
      <c r="A48" s="82">
        <v>201905</v>
      </c>
      <c r="B48" s="77" t="s">
        <v>46</v>
      </c>
      <c r="C48" s="78">
        <v>4043</v>
      </c>
      <c r="D48" s="79">
        <v>9020</v>
      </c>
    </row>
    <row r="49" spans="1:4" ht="15.75" thickBot="1">
      <c r="A49" s="81">
        <v>201905</v>
      </c>
      <c r="B49" s="74" t="s">
        <v>47</v>
      </c>
      <c r="C49" s="75">
        <v>407</v>
      </c>
      <c r="D49" s="76">
        <v>753</v>
      </c>
    </row>
    <row r="50" spans="1:4" ht="15.75" thickBot="1">
      <c r="A50" s="82">
        <v>201905</v>
      </c>
      <c r="B50" s="77" t="s">
        <v>48</v>
      </c>
      <c r="C50" s="78">
        <v>5139</v>
      </c>
      <c r="D50" s="79">
        <v>11412</v>
      </c>
    </row>
    <row r="51" spans="1:4" ht="15.75" thickBot="1">
      <c r="A51" s="81">
        <v>201905</v>
      </c>
      <c r="B51" s="74" t="s">
        <v>49</v>
      </c>
      <c r="C51" s="75">
        <v>1896</v>
      </c>
      <c r="D51" s="76">
        <v>3907</v>
      </c>
    </row>
    <row r="52" spans="1:4" ht="15.75" thickBot="1">
      <c r="A52" s="82">
        <v>201905</v>
      </c>
      <c r="B52" s="77" t="s">
        <v>50</v>
      </c>
      <c r="C52" s="78">
        <v>10424</v>
      </c>
      <c r="D52" s="79">
        <v>22252</v>
      </c>
    </row>
    <row r="53" spans="1:4" ht="15.75" thickBot="1">
      <c r="A53" s="81">
        <v>201905</v>
      </c>
      <c r="B53" s="74" t="s">
        <v>51</v>
      </c>
      <c r="C53" s="75">
        <v>931</v>
      </c>
      <c r="D53" s="76">
        <v>1730</v>
      </c>
    </row>
    <row r="54" spans="1:4" ht="15.75" thickBot="1">
      <c r="A54" s="82">
        <v>201905</v>
      </c>
      <c r="B54" s="77" t="s">
        <v>52</v>
      </c>
      <c r="C54" s="78">
        <v>3936</v>
      </c>
      <c r="D54" s="79">
        <v>8363</v>
      </c>
    </row>
    <row r="55" spans="1:4" ht="15.75" thickBot="1">
      <c r="A55" s="81">
        <v>201905</v>
      </c>
      <c r="B55" s="74" t="s">
        <v>53</v>
      </c>
      <c r="C55" s="75">
        <v>6148</v>
      </c>
      <c r="D55" s="76">
        <v>12431</v>
      </c>
    </row>
    <row r="56" spans="1:4" ht="15.75" thickBot="1">
      <c r="A56" s="82">
        <v>201905</v>
      </c>
      <c r="B56" s="77" t="s">
        <v>54</v>
      </c>
      <c r="C56" s="78">
        <v>4169</v>
      </c>
      <c r="D56" s="79">
        <v>8467</v>
      </c>
    </row>
    <row r="57" spans="1:4" ht="15.75" thickBot="1">
      <c r="A57" s="81">
        <v>201905</v>
      </c>
      <c r="B57" s="74" t="s">
        <v>55</v>
      </c>
      <c r="C57" s="75">
        <v>1929</v>
      </c>
      <c r="D57" s="76">
        <v>3796</v>
      </c>
    </row>
    <row r="58" spans="1:4" ht="15.75" thickBot="1">
      <c r="A58" s="82">
        <v>201905</v>
      </c>
      <c r="B58" s="77" t="s">
        <v>56</v>
      </c>
      <c r="C58" s="78">
        <v>1302</v>
      </c>
      <c r="D58" s="79">
        <v>2470</v>
      </c>
    </row>
    <row r="59" spans="1:4" ht="15.75" thickBot="1">
      <c r="A59" s="81">
        <v>201905</v>
      </c>
      <c r="B59" s="74" t="s">
        <v>57</v>
      </c>
      <c r="C59" s="75">
        <v>2333</v>
      </c>
      <c r="D59" s="76">
        <v>4530</v>
      </c>
    </row>
    <row r="60" spans="1:4" ht="15.75" thickBot="1">
      <c r="A60" s="82">
        <v>201905</v>
      </c>
      <c r="B60" s="77" t="s">
        <v>58</v>
      </c>
      <c r="C60" s="78">
        <v>3532</v>
      </c>
      <c r="D60" s="79">
        <v>6885</v>
      </c>
    </row>
    <row r="61" spans="1:4" ht="15.75" thickBot="1">
      <c r="A61" s="81">
        <v>201905</v>
      </c>
      <c r="B61" s="74" t="s">
        <v>59</v>
      </c>
      <c r="C61" s="75">
        <v>49965</v>
      </c>
      <c r="D61" s="76">
        <v>106953</v>
      </c>
    </row>
    <row r="62" spans="1:4" ht="15.75" thickBot="1">
      <c r="A62" s="82">
        <v>201905</v>
      </c>
      <c r="B62" s="77" t="s">
        <v>60</v>
      </c>
      <c r="C62" s="78">
        <v>1032</v>
      </c>
      <c r="D62" s="79">
        <v>1948</v>
      </c>
    </row>
    <row r="63" spans="1:4" ht="15.75" thickBot="1">
      <c r="A63" s="81">
        <v>201905</v>
      </c>
      <c r="B63" s="74" t="s">
        <v>61</v>
      </c>
      <c r="C63" s="75">
        <v>1743</v>
      </c>
      <c r="D63" s="76">
        <v>3700</v>
      </c>
    </row>
    <row r="64" spans="1:4" ht="15.75" thickBot="1">
      <c r="A64" s="82">
        <v>201905</v>
      </c>
      <c r="B64" s="77" t="s">
        <v>62</v>
      </c>
      <c r="C64" s="78">
        <v>4321</v>
      </c>
      <c r="D64" s="79">
        <v>9392</v>
      </c>
    </row>
    <row r="65" spans="1:4" ht="15.75" thickBot="1">
      <c r="A65" s="81">
        <v>201905</v>
      </c>
      <c r="B65" s="74" t="s">
        <v>63</v>
      </c>
      <c r="C65" s="75">
        <v>6939</v>
      </c>
      <c r="D65" s="76">
        <v>14086</v>
      </c>
    </row>
    <row r="66" spans="1:4" ht="15.75" thickBot="1">
      <c r="A66" s="82">
        <v>201905</v>
      </c>
      <c r="B66" s="77" t="s">
        <v>64</v>
      </c>
      <c r="C66" s="78">
        <v>11161</v>
      </c>
      <c r="D66" s="79">
        <v>20863</v>
      </c>
    </row>
    <row r="67" spans="1:4" ht="15.75" thickBot="1">
      <c r="A67" s="81">
        <v>201905</v>
      </c>
      <c r="B67" s="74" t="s">
        <v>65</v>
      </c>
      <c r="C67" s="75">
        <v>2437</v>
      </c>
      <c r="D67" s="76">
        <v>4335</v>
      </c>
    </row>
    <row r="68" spans="1:4" ht="15.75" thickBot="1">
      <c r="A68" s="82">
        <v>201905</v>
      </c>
      <c r="B68" s="77" t="s">
        <v>66</v>
      </c>
      <c r="C68" s="78">
        <v>8402</v>
      </c>
      <c r="D68" s="79">
        <v>18714</v>
      </c>
    </row>
    <row r="69" spans="1:4" ht="15.75" thickBot="1">
      <c r="A69" s="81">
        <v>201905</v>
      </c>
      <c r="B69" s="74" t="s">
        <v>67</v>
      </c>
      <c r="C69" s="75">
        <v>4710</v>
      </c>
      <c r="D69" s="76">
        <v>9229</v>
      </c>
    </row>
    <row r="70" spans="1:4" ht="15.75" thickBot="1">
      <c r="A70" s="82">
        <v>201905</v>
      </c>
      <c r="B70" s="77" t="s">
        <v>68</v>
      </c>
      <c r="C70" s="78">
        <v>793</v>
      </c>
      <c r="D70" s="79">
        <v>1573</v>
      </c>
    </row>
    <row r="71" spans="1:4" ht="15.75" thickBot="1">
      <c r="A71" s="81">
        <v>201905</v>
      </c>
      <c r="B71" s="74" t="s">
        <v>69</v>
      </c>
      <c r="C71" s="75">
        <v>3357</v>
      </c>
      <c r="D71" s="76">
        <v>6919</v>
      </c>
    </row>
    <row r="72" spans="1:4" ht="15.75" thickBot="1">
      <c r="A72" s="82">
        <v>201905</v>
      </c>
      <c r="B72" s="77" t="s">
        <v>70</v>
      </c>
      <c r="C72" s="78">
        <v>2951</v>
      </c>
      <c r="D72" s="79">
        <v>6009</v>
      </c>
    </row>
    <row r="73" spans="1:4" ht="15.75" thickBot="1">
      <c r="A73" s="81">
        <v>201905</v>
      </c>
      <c r="B73" s="74" t="s">
        <v>71</v>
      </c>
      <c r="C73" s="75">
        <v>1008</v>
      </c>
      <c r="D73" s="76">
        <v>1986</v>
      </c>
    </row>
    <row r="74" spans="1:4" ht="15.75" thickBot="1">
      <c r="A74" s="82">
        <v>201905</v>
      </c>
      <c r="B74" s="77" t="s">
        <v>72</v>
      </c>
      <c r="C74" s="78">
        <v>3032</v>
      </c>
      <c r="D74" s="79">
        <v>5907</v>
      </c>
    </row>
    <row r="75" spans="1:4" ht="15.75" thickBot="1">
      <c r="A75" s="81">
        <v>201905</v>
      </c>
      <c r="B75" s="74" t="s">
        <v>73</v>
      </c>
      <c r="C75" s="75">
        <v>13219</v>
      </c>
      <c r="D75" s="76">
        <v>27573</v>
      </c>
    </row>
    <row r="76" spans="1:4" ht="15.75" thickBot="1">
      <c r="A76" s="82">
        <v>201905</v>
      </c>
      <c r="B76" s="77" t="s">
        <v>74</v>
      </c>
      <c r="C76" s="78">
        <v>885</v>
      </c>
      <c r="D76" s="79">
        <v>1823</v>
      </c>
    </row>
    <row r="77" spans="1:4" ht="15.75" thickBot="1">
      <c r="A77" s="81">
        <v>201905</v>
      </c>
      <c r="B77" s="74" t="s">
        <v>75</v>
      </c>
      <c r="C77" s="75">
        <v>8665</v>
      </c>
      <c r="D77" s="76">
        <v>18791</v>
      </c>
    </row>
    <row r="78" spans="1:4" ht="15.75" thickBot="1">
      <c r="A78" s="82">
        <v>201905</v>
      </c>
      <c r="B78" s="77" t="s">
        <v>76</v>
      </c>
      <c r="C78" s="78">
        <v>6006</v>
      </c>
      <c r="D78" s="79">
        <v>11956</v>
      </c>
    </row>
    <row r="79" spans="1:4" ht="15.75" thickBot="1">
      <c r="A79" s="81">
        <v>201905</v>
      </c>
      <c r="B79" s="74" t="s">
        <v>77</v>
      </c>
      <c r="C79" s="75">
        <v>16802</v>
      </c>
      <c r="D79" s="76">
        <v>35189</v>
      </c>
    </row>
    <row r="80" spans="1:4" ht="15.75" thickBot="1">
      <c r="A80" s="82">
        <v>201905</v>
      </c>
      <c r="B80" s="77" t="s">
        <v>78</v>
      </c>
      <c r="C80" s="78">
        <v>6894</v>
      </c>
      <c r="D80" s="79">
        <v>13724</v>
      </c>
    </row>
    <row r="81" spans="1:4" ht="15.75" thickBot="1">
      <c r="A81" s="81">
        <v>201905</v>
      </c>
      <c r="B81" s="74" t="s">
        <v>79</v>
      </c>
      <c r="C81" s="75">
        <v>8960</v>
      </c>
      <c r="D81" s="76">
        <v>19019</v>
      </c>
    </row>
    <row r="82" spans="1:4" ht="15.75" thickBot="1">
      <c r="A82" s="82">
        <v>201905</v>
      </c>
      <c r="B82" s="77" t="s">
        <v>80</v>
      </c>
      <c r="C82" s="78">
        <v>5159</v>
      </c>
      <c r="D82" s="79">
        <v>10369</v>
      </c>
    </row>
    <row r="83" spans="1:4" ht="15.75" thickBot="1">
      <c r="A83" s="81">
        <v>201905</v>
      </c>
      <c r="B83" s="74" t="s">
        <v>81</v>
      </c>
      <c r="C83" s="75">
        <v>5092</v>
      </c>
      <c r="D83" s="76">
        <v>10920</v>
      </c>
    </row>
    <row r="84" spans="1:4" ht="15.75" thickBot="1">
      <c r="A84" s="82">
        <v>201905</v>
      </c>
      <c r="B84" s="77" t="s">
        <v>82</v>
      </c>
      <c r="C84" s="78">
        <v>4462</v>
      </c>
      <c r="D84" s="79">
        <v>9415</v>
      </c>
    </row>
    <row r="85" spans="1:4" ht="15.75" thickBot="1">
      <c r="A85" s="81">
        <v>201905</v>
      </c>
      <c r="B85" s="74" t="s">
        <v>83</v>
      </c>
      <c r="C85" s="75">
        <v>3443</v>
      </c>
      <c r="D85" s="76">
        <v>7251</v>
      </c>
    </row>
    <row r="86" spans="1:4" ht="15.75" thickBot="1">
      <c r="A86" s="82">
        <v>201905</v>
      </c>
      <c r="B86" s="77" t="s">
        <v>84</v>
      </c>
      <c r="C86" s="78">
        <v>2431</v>
      </c>
      <c r="D86" s="79">
        <v>4834</v>
      </c>
    </row>
    <row r="87" spans="1:4" ht="15.75" thickBot="1">
      <c r="A87" s="81">
        <v>201905</v>
      </c>
      <c r="B87" s="74" t="s">
        <v>85</v>
      </c>
      <c r="C87" s="75">
        <v>5249</v>
      </c>
      <c r="D87" s="76">
        <v>10485</v>
      </c>
    </row>
    <row r="88" spans="1:4" ht="15.75" thickBot="1">
      <c r="A88" s="82">
        <v>201905</v>
      </c>
      <c r="B88" s="77" t="s">
        <v>86</v>
      </c>
      <c r="C88" s="78">
        <v>856</v>
      </c>
      <c r="D88" s="79">
        <v>1810</v>
      </c>
    </row>
    <row r="89" spans="1:4" ht="15.75" thickBot="1">
      <c r="A89" s="81">
        <v>201905</v>
      </c>
      <c r="B89" s="74" t="s">
        <v>87</v>
      </c>
      <c r="C89" s="75">
        <v>1689</v>
      </c>
      <c r="D89" s="76">
        <v>3513</v>
      </c>
    </row>
    <row r="90" spans="1:4" ht="15.75" thickBot="1">
      <c r="A90" s="82">
        <v>201905</v>
      </c>
      <c r="B90" s="77" t="s">
        <v>88</v>
      </c>
      <c r="C90" s="78">
        <v>373</v>
      </c>
      <c r="D90" s="79">
        <v>678</v>
      </c>
    </row>
    <row r="91" spans="1:4" ht="15.75" thickBot="1">
      <c r="A91" s="81">
        <v>201905</v>
      </c>
      <c r="B91" s="74" t="s">
        <v>89</v>
      </c>
      <c r="C91" s="75">
        <v>7640</v>
      </c>
      <c r="D91" s="76">
        <v>16757</v>
      </c>
    </row>
    <row r="92" spans="1:4" ht="15.75" thickBot="1">
      <c r="A92" s="82">
        <v>201905</v>
      </c>
      <c r="B92" s="77" t="s">
        <v>90</v>
      </c>
      <c r="C92" s="78">
        <v>5599</v>
      </c>
      <c r="D92" s="79">
        <v>11549</v>
      </c>
    </row>
    <row r="93" spans="1:4" ht="15.75" thickBot="1">
      <c r="A93" s="81">
        <v>201905</v>
      </c>
      <c r="B93" s="74" t="s">
        <v>91</v>
      </c>
      <c r="C93" s="75">
        <v>30137</v>
      </c>
      <c r="D93" s="76">
        <v>65855</v>
      </c>
    </row>
    <row r="94" spans="1:4" ht="15.75" thickBot="1">
      <c r="A94" s="82">
        <v>201905</v>
      </c>
      <c r="B94" s="77" t="s">
        <v>92</v>
      </c>
      <c r="C94" s="78">
        <v>2014</v>
      </c>
      <c r="D94" s="79">
        <v>3785</v>
      </c>
    </row>
    <row r="95" spans="1:4" ht="15.75" thickBot="1">
      <c r="A95" s="81">
        <v>201905</v>
      </c>
      <c r="B95" s="74" t="s">
        <v>93</v>
      </c>
      <c r="C95" s="75">
        <v>1414</v>
      </c>
      <c r="D95" s="76">
        <v>2729</v>
      </c>
    </row>
    <row r="96" spans="1:4" ht="15.75" thickBot="1">
      <c r="A96" s="82">
        <v>201905</v>
      </c>
      <c r="B96" s="77" t="s">
        <v>94</v>
      </c>
      <c r="C96" s="78">
        <v>1284</v>
      </c>
      <c r="D96" s="79">
        <v>2424</v>
      </c>
    </row>
    <row r="97" spans="1:4" ht="15.75" thickBot="1">
      <c r="A97" s="81">
        <v>201905</v>
      </c>
      <c r="B97" s="74" t="s">
        <v>95</v>
      </c>
      <c r="C97" s="75">
        <v>9975</v>
      </c>
      <c r="D97" s="76">
        <v>21066</v>
      </c>
    </row>
    <row r="98" spans="1:4" ht="15.75" thickBot="1">
      <c r="A98" s="82">
        <v>201905</v>
      </c>
      <c r="B98" s="77" t="s">
        <v>96</v>
      </c>
      <c r="C98" s="78">
        <v>5089</v>
      </c>
      <c r="D98" s="79">
        <v>10086</v>
      </c>
    </row>
    <row r="99" spans="1:4" ht="15.75" thickBot="1">
      <c r="A99" s="81">
        <v>201905</v>
      </c>
      <c r="B99" s="74" t="s">
        <v>97</v>
      </c>
      <c r="C99" s="75">
        <v>7046</v>
      </c>
      <c r="D99" s="76">
        <v>14316</v>
      </c>
    </row>
    <row r="100" spans="1:4" ht="15.7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5"/>
  <cols>
    <col min="1" max="2" width="16.42578125" customWidth="1"/>
    <col min="3" max="3" width="13.42578125" customWidth="1"/>
    <col min="4" max="4" width="17.14062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40625" defaultRowHeight="15"/>
  <cols>
    <col min="1" max="1" width="17" style="25" customWidth="1"/>
    <col min="2" max="3" width="16.42578125" style="25" customWidth="1"/>
    <col min="4" max="4" width="19.85546875" style="25" customWidth="1"/>
    <col min="5" max="16384" width="9.14062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40625" defaultRowHeight="15"/>
  <cols>
    <col min="1" max="1" width="17" style="25" customWidth="1"/>
    <col min="2" max="2" width="16.42578125" style="25" customWidth="1"/>
    <col min="3" max="3" width="18" style="25" customWidth="1"/>
    <col min="4" max="4" width="19.5703125" style="25" customWidth="1"/>
    <col min="5" max="16384" width="9.14062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42578125" defaultRowHeight="15"/>
  <cols>
    <col min="1" max="1" width="17.42578125" style="25" customWidth="1"/>
    <col min="2" max="2" width="16.5703125" style="25" bestFit="1" customWidth="1"/>
    <col min="3" max="3" width="8.5703125" style="25" bestFit="1" customWidth="1"/>
    <col min="4" max="4" width="16.140625" style="25" bestFit="1" customWidth="1"/>
    <col min="5" max="16384" width="9.42578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202507</v>
      </c>
      <c r="B2" s="95" t="s">
        <v>0</v>
      </c>
      <c r="C2" s="117">
        <v>11626</v>
      </c>
      <c r="D2" s="118">
        <v>24188</v>
      </c>
    </row>
    <row r="3" spans="1:4" ht="15.75">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7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7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40625" defaultRowHeight="15"/>
  <cols>
    <col min="1" max="1" width="17.42578125" style="25" bestFit="1" customWidth="1"/>
    <col min="2" max="2" width="16.5703125" style="25" bestFit="1" customWidth="1"/>
    <col min="3" max="3" width="8.5703125" style="25" bestFit="1" customWidth="1"/>
    <col min="4" max="4" width="16.140625" style="25" bestFit="1" customWidth="1"/>
    <col min="5" max="16384" width="9.14062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5"/>
  <cols>
    <col min="1" max="1" width="15" customWidth="1"/>
    <col min="2" max="2" width="13.140625" bestFit="1" customWidth="1"/>
    <col min="3" max="3" width="8.140625" customWidth="1"/>
    <col min="4" max="4" width="13.570312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40625" defaultRowHeight="15"/>
  <cols>
    <col min="1" max="1" width="15" customWidth="1"/>
    <col min="2" max="2" width="13.85546875" bestFit="1" customWidth="1"/>
    <col min="3" max="3" width="12" customWidth="1"/>
    <col min="4" max="4" width="13.85546875" bestFit="1" customWidth="1"/>
    <col min="5" max="16384" width="9.14062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40625" defaultRowHeight="15"/>
  <cols>
    <col min="1" max="1" width="15.140625" bestFit="1" customWidth="1"/>
    <col min="2" max="2" width="13.140625" bestFit="1" customWidth="1"/>
    <col min="3" max="3" width="8.42578125" bestFit="1" customWidth="1"/>
    <col min="4" max="4" width="13.57031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2578125" defaultRowHeight="15"/>
  <cols>
    <col min="1" max="2" width="15.425781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2578125" defaultRowHeight="15"/>
  <cols>
    <col min="1" max="2" width="15.42578125" style="7" customWidth="1"/>
    <col min="3" max="3" width="13.42578125" style="7"/>
    <col min="4" max="4" width="15.14062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2578125" defaultRowHeight="12.75"/>
  <cols>
    <col min="1" max="1" width="15.140625" style="13" bestFit="1" customWidth="1"/>
    <col min="2" max="2" width="14.42578125" style="13" bestFit="1" customWidth="1"/>
    <col min="3" max="3" width="7.85546875" style="13" bestFit="1" customWidth="1"/>
    <col min="4" max="4" width="14" style="13" bestFit="1" customWidth="1"/>
    <col min="5" max="16384" width="13.425781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237</vt:i4>
      </vt:variant>
    </vt:vector>
  </HeadingPairs>
  <TitlesOfParts>
    <vt:vector size="237" baseType="lpstr">
      <vt:lpstr>Summary (excludes disaster)</vt:lpstr>
      <vt:lpstr>NOTES</vt:lpstr>
      <vt:lpstr>Disaster Counts</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Rahman, Mohammad M</cp:lastModifiedBy>
  <cp:lastPrinted>2020-01-07T18:23:00Z</cp:lastPrinted>
  <dcterms:created xsi:type="dcterms:W3CDTF">2018-02-22T16:28:02Z</dcterms:created>
  <dcterms:modified xsi:type="dcterms:W3CDTF">2026-01-06T15:01:23Z</dcterms:modified>
</cp:coreProperties>
</file>