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I:\IPRS-Project\NCTracks - FY2425\Publ Docs\"/>
    </mc:Choice>
  </mc:AlternateContent>
  <xr:revisionPtr revIDLastSave="0" documentId="13_ncr:1_{39AAD592-E65D-496C-B4EB-C20C8D881E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Y25 Budget Criteria" sheetId="1" r:id="rId1"/>
    <sheet name="FY25 Hierarchy" sheetId="14" r:id="rId2"/>
    <sheet name="Accounts Deleted" sheetId="5" r:id="rId3"/>
  </sheets>
  <definedNames>
    <definedName name="_xlnm._FilterDatabase" localSheetId="2" hidden="1">'Accounts Deleted'!$A$2:$M$10</definedName>
    <definedName name="_xlnm._FilterDatabase" localSheetId="0" hidden="1">'FY25 Budget Criteria'!$A$3:$M$34</definedName>
    <definedName name="_xlnm.Print_Titles" localSheetId="0">'FY25 Budget Criteria'!$3:$3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</authors>
  <commentList>
    <comment ref="G6" authorId="0" shapeId="0" xr:uid="{B59A0E0D-F684-412D-9838-E079BE5895B4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SL 3/6/20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  <author>Harris, Myran D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1" shapeId="0" xr:uid="{6F281761-DDE2-4630-8882-6427163EE77C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sharedStrings.xml><?xml version="1.0" encoding="utf-8"?>
<sst xmlns="http://schemas.openxmlformats.org/spreadsheetml/2006/main" count="534" uniqueCount="159">
  <si>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</si>
  <si>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</si>
  <si>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</si>
  <si>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</si>
  <si>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</si>
  <si>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</si>
  <si>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</si>
  <si>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</si>
  <si>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</si>
  <si>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</si>
  <si>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</si>
  <si>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</si>
  <si>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</si>
  <si>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</si>
  <si>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</si>
  <si>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</si>
  <si>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</si>
  <si>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</si>
  <si>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</si>
  <si>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</si>
  <si>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</si>
  <si>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</si>
  <si>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</si>
  <si>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</si>
  <si>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</si>
  <si>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</si>
  <si>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</si>
  <si>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</si>
  <si>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</si>
  <si>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</si>
  <si>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</si>
  <si>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</si>
  <si>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</si>
  <si>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</si>
  <si>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</si>
  <si>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</si>
  <si>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</si>
  <si>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</si>
  <si>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</si>
  <si>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</si>
  <si>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</si>
  <si>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</si>
  <si>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</si>
  <si>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</si>
  <si>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</si>
  <si>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</si>
  <si>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</si>
  <si>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</si>
  <si>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</si>
  <si>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</si>
  <si>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</si>
  <si>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</si>
  <si>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</si>
  <si>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</si>
  <si>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</si>
  <si>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</si>
  <si>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</si>
  <si>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</si>
  <si>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</si>
  <si>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</si>
  <si>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</si>
  <si>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</si>
  <si>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</si>
  <si>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</si>
  <si>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</si>
  <si>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</si>
  <si>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</si>
  <si>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</si>
  <si>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</si>
  <si>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</si>
  <si>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</si>
  <si>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</si>
  <si>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</si>
  <si>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</si>
  <si>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</si>
  <si>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</si>
  <si>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</si>
  <si>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</si>
  <si>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</si>
  <si>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</si>
  <si>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</si>
  <si>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</si>
  <si>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</si>
  <si>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</si>
  <si>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</si>
  <si>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</si>
  <si>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</si>
  <si>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</si>
  <si>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</si>
  <si>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</si>
  <si>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</si>
  <si>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</si>
  <si>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</si>
  <si>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</si>
  <si>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</si>
  <si>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</si>
  <si>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</si>
  <si>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</si>
  <si>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</si>
  <si>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</si>
  <si>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</si>
  <si>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</si>
  <si>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5X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</si>
  <si>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</si>
  <si>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</si>
  <si>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</si>
  <si>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</si>
  <si>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</si>
  <si>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</si>
  <si>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</si>
  <si>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</si>
  <si>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</si>
  <si>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</si>
  <si>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</si>
  <si>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</si>
  <si>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</si>
  <si>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</si>
  <si>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</si>
  <si>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</si>
  <si>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</si>
  <si>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</si>
  <si>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7A</t>
  </si>
  <si>
    <t>Hierarchy</t>
  </si>
  <si>
    <t>See Service Array for ASOUD procedure codes.Except NE H0010, H0014, H2011, S9484, YP485, YP790, T2016 and SL0053</t>
  </si>
  <si>
    <t>H0010, H0014, H2011, S9484, YP485, YP790, T2016, (SL 0053)</t>
  </si>
  <si>
    <t>REVISED</t>
  </si>
  <si>
    <t>6J</t>
  </si>
  <si>
    <t>5B</t>
  </si>
  <si>
    <t>QE</t>
  </si>
  <si>
    <t>QM</t>
  </si>
  <si>
    <t>UD</t>
  </si>
  <si>
    <t>SAPT Cares II</t>
  </si>
  <si>
    <r>
      <t xml:space="preserve">ASTER, CSSAD </t>
    </r>
    <r>
      <rPr>
        <sz val="11"/>
        <color theme="4" tint="-0.249977111117893"/>
        <rFont val="Calibri"/>
        <family val="2"/>
        <scheme val="minor"/>
      </rPr>
      <t>SL6072</t>
    </r>
  </si>
  <si>
    <t>ARPA - American Rescue Plan Act</t>
  </si>
  <si>
    <r>
      <t>H0040, H2015</t>
    </r>
    <r>
      <rPr>
        <sz val="11"/>
        <color theme="4" tint="-0.249977111117893"/>
        <rFont val="Calibri"/>
        <family val="2"/>
        <scheme val="minor"/>
      </rPr>
      <t xml:space="preserve"> (SL5400)  </t>
    </r>
    <r>
      <rPr>
        <b/>
        <sz val="11"/>
        <rFont val="Calibri"/>
        <family val="2"/>
        <scheme val="minor"/>
      </rPr>
      <t>NE</t>
    </r>
    <r>
      <rPr>
        <sz val="1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</si>
  <si>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NC Emergency COVID-19</t>
  </si>
  <si>
    <t>DELETED FOR SFY</t>
  </si>
  <si>
    <t>AU</t>
  </si>
  <si>
    <t>SOR 3 Yr. 1  ACCT</t>
  </si>
  <si>
    <t>QW</t>
  </si>
  <si>
    <t>Community Based Restoration Pilot</t>
  </si>
  <si>
    <t>AMCBR</t>
  </si>
  <si>
    <t>QY</t>
  </si>
  <si>
    <t>COVID Funds Vaya &amp; Eastpointe</t>
  </si>
  <si>
    <t>5D</t>
  </si>
  <si>
    <t>6Q</t>
  </si>
  <si>
    <t>NCAS Acount Codes</t>
  </si>
  <si>
    <t>20G0176001</t>
  </si>
  <si>
    <t>20G0179001</t>
  </si>
  <si>
    <t>20G0162001</t>
  </si>
  <si>
    <t xml:space="preserve">FY25 Budget Criteria </t>
  </si>
  <si>
    <t>LT</t>
  </si>
  <si>
    <t>YU</t>
  </si>
  <si>
    <t>SABG ARPA</t>
  </si>
  <si>
    <t>SOR 3 Yr. 2  ACCT</t>
  </si>
  <si>
    <t>5G</t>
  </si>
  <si>
    <t>6R</t>
  </si>
  <si>
    <t>FY25 Hierarchy</t>
  </si>
  <si>
    <t>Yellow highlights are changes for SFY25-26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</si>
</sst>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14" fontId="0" fillId="5" borderId="0" xfId="0" applyNumberFormat="1" applyFill="1"/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0" borderId="2" xfId="0" quotePrefix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0" fillId="0" borderId="6" xfId="0" quotePrefix="1" applyFill="1" applyBorder="1" applyAlignment="1">
      <alignment horizontal="center" vertical="top"/>
    </xf>
    <xf numFmtId="0" fontId="0" fillId="0" borderId="5" xfId="0" quotePrefix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0" fillId="0" borderId="0" xfId="0" pivotButton="1"/>
    <xf numFmtId="14" fontId="0" fillId="0" borderId="0" xfId="0" applyNumberFormat="1" applyAlignment="1">
      <alignment horizontal="right"/>
    </xf>
    <xf numFmtId="0" fontId="22" fillId="0" borderId="0" xfId="0" applyFont="1"/>
    <xf numFmtId="0" fontId="0" fillId="7" borderId="2" xfId="0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66CCFF"/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, Corin" refreshedDate="45471.334686226852" createdVersion="8" refreshedVersion="8" minRefreshableVersion="3" recordCount="31" xr:uid="{3B243F90-8B3C-4B03-A309-EDBC2AD8D68B}">
  <cacheSource type="worksheet">
    <worksheetSource ref="A3:M34" sheet="FY25 Budget Criteria"/>
  </cacheSource>
  <cacheFields count="13">
    <cacheField name="Account-Fund" numFmtId="0">
      <sharedItems count="15">
        <s v="5369SU-1461"/>
        <s v="5369AE-1461"/>
        <s v="5369EU-1461"/>
        <s v="536976-1463"/>
        <s v="536952-1463"/>
        <s v="536945-1442"/>
        <s v="536949-1463"/>
        <s v="536996012-1464"/>
        <s v="53690Q-1463"/>
        <s v="536945-1444"/>
        <s v="536949-1461"/>
        <s v="536996011-1464"/>
        <s v="536949-1462"/>
        <s v="5369PB-1464"/>
        <s v="536998009-1422"/>
      </sharedItems>
    </cacheField>
    <cacheField name="RCC" numFmtId="0">
      <sharedItems containsSemiMixedTypes="0" containsString="0" containsNumber="1" containsInteger="1" minValue="5220" maxValue="5826" count="18">
        <n v="5300"/>
        <n v="5229"/>
        <n v="5227"/>
        <n v="5293"/>
        <n v="5220"/>
        <n v="5231"/>
        <n v="5232"/>
        <n v="5221"/>
        <n v="5262"/>
        <n v="5824"/>
        <n v="5826"/>
        <n v="5817"/>
        <n v="5420"/>
        <n v="5429"/>
        <n v="5814"/>
        <n v="5821"/>
        <n v="5270" u="1"/>
        <n v="5271" u="1"/>
      </sharedItems>
    </cacheField>
    <cacheField name="FRC" numFmtId="0">
      <sharedItems count="19">
        <s v="JZ"/>
        <s v="5D"/>
        <s v="5G"/>
        <s v="00"/>
        <s v="6Q"/>
        <s v="6R"/>
        <s v="Q7"/>
        <s v="WA"/>
        <s v="QE"/>
        <s v="QM"/>
        <s v="YU"/>
        <s v="UD"/>
        <s v="AU"/>
        <s v="LT"/>
        <s v="QW"/>
        <s v="QY"/>
        <s v="7A" u="1"/>
        <s v="5B" u="1"/>
        <s v="6J" u="1"/>
      </sharedItems>
    </cacheField>
    <cacheField name="Description" numFmtId="0">
      <sharedItems count="26">
        <s v="State TCLI MH Service - UCR"/>
        <s v="TCLI Assertive Engagement"/>
        <s v="State DOJ-Supported Employment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State Faux Fund for Edit 04500"/>
        <s v="Emergency COVID - ASCOV"/>
        <s v="NC Emergency COVID-19"/>
        <s v="SAPT Cares II"/>
        <s v="SABG ARPA"/>
        <s v="ARPA - American Rescue Plan Act"/>
        <s v="SOR 3 Yr. 1  ACCT"/>
        <s v="SOR 3 Yr. 2  ACCT"/>
        <s v="Community Based Restoration Pilot"/>
        <s v="COVID Funds Vaya &amp; Eastpointe"/>
        <s v="SOR Funds Supplemental  Yr 2" u="1"/>
        <s v="SOR SUD-ASTIM" u="1"/>
      </sharedItems>
    </cacheField>
    <cacheField name="Elig Ben Plans" numFmtId="0">
      <sharedItems containsBlank="1"/>
    </cacheField>
    <cacheField name="Proc Code Logic" numFmtId="0">
      <sharedItems containsBlank="1"/>
    </cacheField>
    <cacheField name="Procedure Codes" numFmtId="0">
      <sharedItems containsBlank="1"/>
    </cacheField>
    <cacheField name="Block Grant Indicator (SAPT, CMHBG, Not Required)" numFmtId="0">
      <sharedItems containsBlank="1"/>
    </cacheField>
    <cacheField name="DOS &gt;= " numFmtId="14">
      <sharedItems containsSemiMixedTypes="0" containsNonDate="0" containsDate="1" containsString="0" minDate="2020-07-01T00:00:00" maxDate="2024-07-02T00:00:00"/>
    </cacheField>
    <cacheField name="DOS &lt;=" numFmtId="14">
      <sharedItems containsSemiMixedTypes="0" containsNonDate="0" containsDate="1" containsString="0" minDate="2024-03-14T00:00:00" maxDate="2025-10-01T00:00:00"/>
    </cacheField>
    <cacheField name=" Processing Cut Off Date*" numFmtId="0">
      <sharedItems containsNonDate="0" containsDate="1" containsString="0" containsBlank="1" minDate="2024-12-19T00:00:00" maxDate="2025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39">
        <n v="18"/>
        <n v="26"/>
        <n v="20"/>
        <n v="36"/>
        <n v="37"/>
        <n v="39"/>
        <n v="40"/>
        <n v="42"/>
        <n v="43"/>
        <n v="46"/>
        <n v="47"/>
        <n v="48"/>
        <n v="49"/>
        <n v="51"/>
        <n v="52"/>
        <n v="56"/>
        <n v="57"/>
        <n v="58"/>
        <n v="59"/>
        <n v="1"/>
        <n v="99"/>
        <n v="19"/>
        <n v="27"/>
        <n v="34"/>
        <n v="53"/>
        <n v="98"/>
        <n v="24"/>
        <n v="25"/>
        <n v="54"/>
        <n v="22"/>
        <n v="97"/>
        <n v="23" u="1"/>
        <n v="21" u="1"/>
        <n v="35" u="1"/>
        <n v="38" u="1"/>
        <n v="41" u="1"/>
        <n v="45" u="1"/>
        <n v="50" u="1"/>
        <n v="55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x v="0"/>
    <x v="0"/>
    <x v="0"/>
    <s v="AMTCL"/>
    <s v="Equal To"/>
    <s v="YM120, H0040, H2015-HT, H2017, YA308, YA309, 90832, 90834, 90837, 90853, YP400, H2011 SL6055"/>
    <s v="Not Req."/>
    <d v="2024-07-01T00:00:00"/>
    <d v="2025-06-30T00:00:00"/>
    <m/>
    <s v="L"/>
    <x v="0"/>
  </r>
  <r>
    <x v="1"/>
    <x v="0"/>
    <x v="0"/>
    <x v="1"/>
    <s v="AMTCL"/>
    <s v="Equal To"/>
    <s v="SL6070"/>
    <s v="Not Req."/>
    <d v="2024-07-01T00:00:00"/>
    <d v="2025-06-30T00:00:00"/>
    <m/>
    <s v="L"/>
    <x v="1"/>
  </r>
  <r>
    <x v="2"/>
    <x v="0"/>
    <x v="0"/>
    <x v="2"/>
    <s v="AMTCL, AMI SL0054"/>
    <s v="Equal To"/>
    <s v="YP630, H2023  SL6068"/>
    <s v="Not Req."/>
    <d v="2024-07-01T00:00:00"/>
    <d v="2025-06-30T00:00:00"/>
    <m/>
    <s v="L"/>
    <x v="2"/>
  </r>
  <r>
    <x v="3"/>
    <x v="1"/>
    <x v="1"/>
    <x v="3"/>
    <s v="ASWOM SL0007 "/>
    <s v="NE"/>
    <s v="(YA300 - YA388, YA391-YA399 SL0047), (YP821, YP822, SL0053), YM120"/>
    <s v="SAPT"/>
    <d v="2022-10-01T00:00:00"/>
    <d v="2024-09-30T00:00:00"/>
    <d v="2024-12-24T00:00:00"/>
    <s v="L"/>
    <x v="3"/>
  </r>
  <r>
    <x v="3"/>
    <x v="1"/>
    <x v="2"/>
    <x v="3"/>
    <s v="ASWOM SL0007 "/>
    <s v="NE"/>
    <s v="(YA300 - YA388, YA391-YA399 SL0047), (YP821, YP822, SL0053), YM120"/>
    <s v="SAPT"/>
    <d v="2023-10-01T00:00:00"/>
    <d v="2025-09-30T00:00:00"/>
    <d v="2025-12-24T00:00:00"/>
    <s v="L"/>
    <x v="4"/>
  </r>
  <r>
    <x v="4"/>
    <x v="2"/>
    <x v="1"/>
    <x v="4"/>
    <s v="ASCDR SL0020"/>
    <s v="NE"/>
    <s v="(YA300 - YA388, YA391-YA399 SL0047), (YP821, YP822, SL0053), YM120 "/>
    <s v="SAPT"/>
    <d v="2022-10-01T00:00:00"/>
    <d v="2024-09-30T00:00:00"/>
    <d v="2024-12-24T00:00:00"/>
    <s v="L"/>
    <x v="5"/>
  </r>
  <r>
    <x v="4"/>
    <x v="2"/>
    <x v="2"/>
    <x v="4"/>
    <s v="ASCDR SL0020"/>
    <s v="NE"/>
    <s v="(YA300 - YA388, YA391-YA399 SL0047), (YP821, YP822, SL0053), YM120 "/>
    <s v="SAPT"/>
    <d v="2023-10-01T00:00:00"/>
    <d v="2025-09-30T00:00:00"/>
    <d v="2025-12-24T00:00:00"/>
    <s v="L"/>
    <x v="6"/>
  </r>
  <r>
    <x v="5"/>
    <x v="1"/>
    <x v="1"/>
    <x v="5"/>
    <s v="CSSAD SL0015"/>
    <s v="NE"/>
    <s v="(YA300 - YA388, YA391-YA399 SL0047), (YP821, YP822, SL0053), YM120 "/>
    <s v="SAPT"/>
    <d v="2022-10-01T00:00:00"/>
    <d v="2024-09-30T00:00:00"/>
    <d v="2024-12-24T00:00:00"/>
    <s v="L"/>
    <x v="7"/>
  </r>
  <r>
    <x v="5"/>
    <x v="1"/>
    <x v="2"/>
    <x v="5"/>
    <s v="CSSAD SL0015"/>
    <s v="NE"/>
    <s v="(YA300 - YA388, YA391-YA399 SL0047), (YP821, YP822, SL0053), YM120 "/>
    <s v="SAPT"/>
    <d v="2023-10-01T00:00:00"/>
    <d v="2025-09-30T00:00:00"/>
    <d v="2025-12-24T00:00:00"/>
    <s v="L"/>
    <x v="8"/>
  </r>
  <r>
    <x v="6"/>
    <x v="1"/>
    <x v="1"/>
    <x v="6"/>
    <s v="ASTER, ASCDR, ASWOM SL0003  add ASOUD to SL0003"/>
    <s v="NE"/>
    <s v="(YA300 - YA388, YA391-YA399 SL0047), (YP821, YP822, SL0053), YM120 "/>
    <s v="SAPT"/>
    <d v="2022-10-01T00:00:00"/>
    <d v="2024-09-30T00:00:00"/>
    <d v="2024-12-24T00:00:00"/>
    <s v="L"/>
    <x v="9"/>
  </r>
  <r>
    <x v="6"/>
    <x v="1"/>
    <x v="2"/>
    <x v="6"/>
    <s v="ASTER, ASCDR, ASWOM SL0003  add ASOUD to SL0003"/>
    <s v="NE"/>
    <s v="(YA300 - YA388, YA391-YA399 SL0047), (YP821, YP822, SL0053), YM120 "/>
    <s v="SAPT"/>
    <d v="2023-10-01T00:00:00"/>
    <d v="2025-09-30T00:00:00"/>
    <d v="2025-12-24T00:00:00"/>
    <s v="L"/>
    <x v="10"/>
  </r>
  <r>
    <x v="7"/>
    <x v="3"/>
    <x v="3"/>
    <x v="7"/>
    <s v="ASTER, ASCDR, ASWOM, CSSAD SL6056"/>
    <s v="Equal To"/>
    <s v="S9484, YP485, H0010 SL0009"/>
    <s v="Not Req."/>
    <d v="2024-07-01T00:00:00"/>
    <d v="2025-06-30T00:00:00"/>
    <m/>
    <s v="L"/>
    <x v="11"/>
  </r>
  <r>
    <x v="8"/>
    <x v="4"/>
    <x v="3"/>
    <x v="8"/>
    <s v="ASTER, ASCDR, ASWOM SL0003"/>
    <s v="Equal To"/>
    <s v="YP820, H0010, S9484, YP780 SL0008"/>
    <s v="Not Req."/>
    <d v="2024-07-01T00:00:00"/>
    <d v="2025-06-30T00:00:00"/>
    <m/>
    <s v="L"/>
    <x v="12"/>
  </r>
  <r>
    <x v="9"/>
    <x v="5"/>
    <x v="4"/>
    <x v="9"/>
    <s v="CMSED, AMVET SL0011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13"/>
  </r>
  <r>
    <x v="9"/>
    <x v="5"/>
    <x v="5"/>
    <x v="9"/>
    <s v="CMSED, AMVET SL0011"/>
    <s v="NE"/>
    <s v="(H0010, H0013, H0014, H0015, H2035, YP790 SL0051), (YA300-YA388, YA391-YA399 SL0047), YP820, (YP821-YP822 SL0053), YM120"/>
    <s v="CMHBG"/>
    <d v="2023-10-01T00:00:00"/>
    <d v="2025-09-30T00:00:00"/>
    <d v="2025-12-24T00:00:00"/>
    <s v="L"/>
    <x v="14"/>
  </r>
  <r>
    <x v="10"/>
    <x v="6"/>
    <x v="4"/>
    <x v="10"/>
    <s v="AMI, AMVET SL0023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15"/>
  </r>
  <r>
    <x v="10"/>
    <x v="6"/>
    <x v="5"/>
    <x v="10"/>
    <s v="AMI, AMVET SL0023"/>
    <s v="NE"/>
    <s v="(H0010, H0013, H0014, H0015, H2035, YP790 SL0051), (YA300-YA388, YA391-YA399 SL0047), YP820, (YP821-YP822 SL0053), YM120"/>
    <s v="CMHBG"/>
    <d v="2023-10-01T00:00:00"/>
    <d v="2025-09-30T00:00:00"/>
    <d v="2025-12-24T00:00:00"/>
    <s v="L"/>
    <x v="16"/>
  </r>
  <r>
    <x v="11"/>
    <x v="3"/>
    <x v="3"/>
    <x v="11"/>
    <s v="AMI, CMSED SL0016"/>
    <s v="Equal To"/>
    <s v="S9484, YP485 SL0010"/>
    <s v="Not Req."/>
    <d v="2024-07-01T00:00:00"/>
    <d v="2025-06-30T00:00:00"/>
    <m/>
    <s v="L"/>
    <x v="17"/>
  </r>
  <r>
    <x v="12"/>
    <x v="7"/>
    <x v="6"/>
    <x v="12"/>
    <s v="ADSN CDSN SL6057"/>
    <s v="NE"/>
    <s v="YP820, (YP821, YP822 SL0053)  Add YP620, YP650"/>
    <s v="Not Req."/>
    <d v="2024-07-01T00:00:00"/>
    <d v="2025-06-30T00:00:00"/>
    <m/>
    <s v="L"/>
    <x v="18"/>
  </r>
  <r>
    <x v="13"/>
    <x v="3"/>
    <x v="3"/>
    <x v="13"/>
    <s v="ADSN, AMI, AMVET, ASCDR, ASTER, ASWOM, ASOUD SL0052"/>
    <s v="Equal To"/>
    <s v=" YP821, YP822 SL0053"/>
    <s v="Not Req."/>
    <d v="2024-07-01T00:00:00"/>
    <d v="2025-06-30T00:00:00"/>
    <m/>
    <s v="S"/>
    <x v="19"/>
  </r>
  <r>
    <x v="14"/>
    <x v="4"/>
    <x v="3"/>
    <x v="14"/>
    <s v="ADSN, AMI, AMVET, ASCDR, ASTER, ASWOM, CDSN, CMSED, CSSAD, GAP, AMTCL, ASOUD"/>
    <m/>
    <s v="N/A"/>
    <s v="Not Req."/>
    <d v="2024-07-01T00:00:00"/>
    <d v="2025-06-30T00:00:00"/>
    <m/>
    <s v="L"/>
    <x v="20"/>
  </r>
  <r>
    <x v="6"/>
    <x v="8"/>
    <x v="7"/>
    <x v="15"/>
    <s v="ASCOV"/>
    <s v="NE"/>
    <s v="YP790, YP485, S9484, H2011, H0014, H0010, T2016"/>
    <s v="Not Req."/>
    <d v="2020-07-01T00:00:00"/>
    <d v="2024-06-30T00:00:00"/>
    <m/>
    <s v="L"/>
    <x v="21"/>
  </r>
  <r>
    <x v="6"/>
    <x v="8"/>
    <x v="8"/>
    <x v="16"/>
    <s v="ASCOV"/>
    <s v="NE"/>
    <s v="H0010, H0014, H2011, S9484, YP485, YP790, T2016, (SL 0053)"/>
    <s v="Not Req."/>
    <d v="2021-02-01T00:00:00"/>
    <d v="2024-05-31T00:00:00"/>
    <m/>
    <s v="L"/>
    <x v="22"/>
  </r>
  <r>
    <x v="6"/>
    <x v="9"/>
    <x v="9"/>
    <x v="17"/>
    <s v="ASTER, CSSAD SL6072"/>
    <s v="NE"/>
    <s v="(YA300 - YA388, YA391-YA399 SL0047), (YP821, YP822, SL0053), YM120"/>
    <s v="SAPT"/>
    <d v="2021-11-01T00:00:00"/>
    <d v="2024-03-14T00:00:00"/>
    <m/>
    <s v="L"/>
    <x v="23"/>
  </r>
  <r>
    <x v="6"/>
    <x v="10"/>
    <x v="10"/>
    <x v="18"/>
    <m/>
    <s v="Equal To"/>
    <s v="H0040, H2015 (SL5400)  NE to YP821, YP822 (SL0053)"/>
    <s v="Not Req."/>
    <d v="2022-03-01T00:00:00"/>
    <d v="2025-09-30T00:00:00"/>
    <m/>
    <s v="L"/>
    <x v="24"/>
  </r>
  <r>
    <x v="10"/>
    <x v="11"/>
    <x v="11"/>
    <x v="19"/>
    <m/>
    <s v="Equal To"/>
    <s v="H0040, H2015 (SL5400)  NE to YP821, YP822 (SL0053)"/>
    <s v="Not Req."/>
    <d v="2022-03-01T00:00:00"/>
    <d v="2025-09-30T00:00:00"/>
    <m/>
    <s v="L"/>
    <x v="25"/>
  </r>
  <r>
    <x v="6"/>
    <x v="12"/>
    <x v="12"/>
    <x v="20"/>
    <s v="ASOUD"/>
    <s v="NE"/>
    <s v="H0010, H0014, H2011, S9484, YP485, YP790, T2016, (SL 0053)"/>
    <m/>
    <d v="2022-09-30T00:00:00"/>
    <d v="2024-09-29T00:00:00"/>
    <d v="2024-12-19T00:00:00"/>
    <s v="L"/>
    <x v="26"/>
  </r>
  <r>
    <x v="6"/>
    <x v="12"/>
    <x v="13"/>
    <x v="21"/>
    <s v="ASOUD"/>
    <s v="NE"/>
    <s v="H0010, H0014, H2011, S9484, YP485, YP790, T2016, (SL 0053)"/>
    <m/>
    <d v="2022-09-30T00:00:00"/>
    <d v="2024-09-29T00:00:00"/>
    <d v="2024-12-19T00:00:00"/>
    <s v="L"/>
    <x v="27"/>
  </r>
  <r>
    <x v="6"/>
    <x v="13"/>
    <x v="12"/>
    <x v="20"/>
    <s v="ASOUD"/>
    <s v="NE"/>
    <s v="H0010, H0014, H2011, S9484, YP485, YP790, T2016, (SL 0053)"/>
    <m/>
    <d v="2022-09-30T00:00:00"/>
    <d v="2024-09-29T00:00:00"/>
    <d v="2024-12-19T00:00:00"/>
    <s v="L"/>
    <x v="28"/>
  </r>
  <r>
    <x v="10"/>
    <x v="14"/>
    <x v="14"/>
    <x v="22"/>
    <s v="AMCBR"/>
    <m/>
    <m/>
    <s v="Not Req."/>
    <d v="2022-07-01T00:00:00"/>
    <d v="2024-06-30T00:00:00"/>
    <m/>
    <s v="L"/>
    <x v="29"/>
  </r>
  <r>
    <x v="10"/>
    <x v="15"/>
    <x v="15"/>
    <x v="23"/>
    <m/>
    <s v="Equal To"/>
    <s v="H0040, H2015 (SL5400)  NE to YP821, YP822 (SL0053)"/>
    <s v="Not Req."/>
    <d v="2022-07-01T00:00:00"/>
    <d v="2024-06-30T00:00:00"/>
    <m/>
    <s v="L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DCB8E7-DDB8-4D8D-83CC-CAB219D164FC}" name="PivotTable16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gridDropZones="1" multipleFieldFilters="0">
  <location ref="A3:K35" firstHeaderRow="2" firstDataRow="2" firstDataCol="5"/>
  <pivotFields count="13">
    <pivotField axis="axisRow" compact="0" outline="0" showAll="0" defaultSubtotal="0">
      <items count="15">
        <item x="8"/>
        <item x="5"/>
        <item x="9"/>
        <item x="10"/>
        <item x="12"/>
        <item x="6"/>
        <item x="4"/>
        <item x="3"/>
        <item x="11"/>
        <item x="7"/>
        <item x="14"/>
        <item x="1"/>
        <item x="2"/>
        <item x="13"/>
        <item x="0"/>
      </items>
    </pivotField>
    <pivotField axis="axisRow" compact="0" outline="0" showAll="0" defaultSubtotal="0">
      <items count="18">
        <item x="4"/>
        <item x="7"/>
        <item x="2"/>
        <item x="1"/>
        <item x="5"/>
        <item x="6"/>
        <item x="8"/>
        <item m="1" x="16"/>
        <item m="1" x="17"/>
        <item x="3"/>
        <item x="0"/>
        <item x="12"/>
        <item x="13"/>
        <item x="14"/>
        <item x="11"/>
        <item x="15"/>
        <item x="9"/>
        <item x="10"/>
      </items>
    </pivotField>
    <pivotField axis="axisRow" compact="0" outline="0" showAll="0" defaultSubtotal="0">
      <items count="19">
        <item x="3"/>
        <item m="1" x="17"/>
        <item x="1"/>
        <item x="2"/>
        <item m="1" x="18"/>
        <item x="4"/>
        <item x="5"/>
        <item m="1" x="16"/>
        <item x="12"/>
        <item x="0"/>
        <item x="13"/>
        <item x="6"/>
        <item x="8"/>
        <item x="9"/>
        <item x="14"/>
        <item x="15"/>
        <item x="11"/>
        <item x="7"/>
        <item x="10"/>
      </items>
    </pivotField>
    <pivotField axis="axisRow" compact="0" outline="0" showAll="0">
      <items count="27">
        <item x="13"/>
        <item x="19"/>
        <item x="22"/>
        <item x="23"/>
        <item x="15"/>
        <item x="11"/>
        <item x="7"/>
        <item x="9"/>
        <item x="10"/>
        <item x="16"/>
        <item x="18"/>
        <item x="17"/>
        <item x="4"/>
        <item x="3"/>
        <item x="5"/>
        <item x="6"/>
        <item x="20"/>
        <item x="21"/>
        <item m="1" x="24"/>
        <item m="1" x="25"/>
        <item x="12"/>
        <item x="2"/>
        <item x="14"/>
        <item x="0"/>
        <item x="8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39">
        <item x="19"/>
        <item x="0"/>
        <item x="21"/>
        <item x="2"/>
        <item m="1" x="32"/>
        <item x="29"/>
        <item m="1" x="31"/>
        <item x="26"/>
        <item x="27"/>
        <item x="1"/>
        <item x="22"/>
        <item x="23"/>
        <item m="1" x="33"/>
        <item x="3"/>
        <item x="4"/>
        <item m="1" x="34"/>
        <item x="5"/>
        <item x="6"/>
        <item m="1" x="35"/>
        <item x="7"/>
        <item x="8"/>
        <item m="1" x="36"/>
        <item x="9"/>
        <item x="10"/>
        <item x="11"/>
        <item x="12"/>
        <item m="1" x="37"/>
        <item x="13"/>
        <item x="14"/>
        <item x="24"/>
        <item x="28"/>
        <item m="1" x="38"/>
        <item x="15"/>
        <item x="16"/>
        <item x="17"/>
        <item x="18"/>
        <item x="30"/>
        <item x="25"/>
        <item x="20"/>
      </items>
    </pivotField>
  </pivotFields>
  <rowFields count="5">
    <field x="12"/>
    <field x="0"/>
    <field x="1"/>
    <field x="2"/>
    <field x="3"/>
  </rowFields>
  <rowItems count="31">
    <i>
      <x/>
      <x v="13"/>
      <x v="9"/>
      <x/>
      <x/>
    </i>
    <i>
      <x v="1"/>
      <x v="14"/>
      <x v="10"/>
      <x v="9"/>
      <x v="23"/>
    </i>
    <i>
      <x v="2"/>
      <x v="5"/>
      <x v="6"/>
      <x v="17"/>
      <x v="4"/>
    </i>
    <i>
      <x v="3"/>
      <x v="12"/>
      <x v="10"/>
      <x v="9"/>
      <x v="21"/>
    </i>
    <i>
      <x v="5"/>
      <x v="3"/>
      <x v="13"/>
      <x v="14"/>
      <x v="2"/>
    </i>
    <i>
      <x v="7"/>
      <x v="5"/>
      <x v="11"/>
      <x v="8"/>
      <x v="16"/>
    </i>
    <i>
      <x v="8"/>
      <x v="5"/>
      <x v="11"/>
      <x v="10"/>
      <x v="17"/>
    </i>
    <i>
      <x v="9"/>
      <x v="11"/>
      <x v="10"/>
      <x v="9"/>
      <x v="25"/>
    </i>
    <i>
      <x v="10"/>
      <x v="5"/>
      <x v="6"/>
      <x v="12"/>
      <x v="9"/>
    </i>
    <i>
      <x v="11"/>
      <x v="5"/>
      <x v="16"/>
      <x v="13"/>
      <x v="11"/>
    </i>
    <i>
      <x v="13"/>
      <x v="7"/>
      <x v="3"/>
      <x v="2"/>
      <x v="13"/>
    </i>
    <i>
      <x v="14"/>
      <x v="7"/>
      <x v="3"/>
      <x v="3"/>
      <x v="13"/>
    </i>
    <i>
      <x v="16"/>
      <x v="6"/>
      <x v="2"/>
      <x v="2"/>
      <x v="12"/>
    </i>
    <i>
      <x v="17"/>
      <x v="6"/>
      <x v="2"/>
      <x v="3"/>
      <x v="12"/>
    </i>
    <i>
      <x v="19"/>
      <x v="1"/>
      <x v="3"/>
      <x v="2"/>
      <x v="14"/>
    </i>
    <i>
      <x v="20"/>
      <x v="1"/>
      <x v="3"/>
      <x v="3"/>
      <x v="14"/>
    </i>
    <i>
      <x v="22"/>
      <x v="5"/>
      <x v="3"/>
      <x v="2"/>
      <x v="15"/>
    </i>
    <i>
      <x v="23"/>
      <x v="5"/>
      <x v="3"/>
      <x v="3"/>
      <x v="15"/>
    </i>
    <i>
      <x v="24"/>
      <x v="9"/>
      <x v="9"/>
      <x/>
      <x v="6"/>
    </i>
    <i>
      <x v="25"/>
      <x/>
      <x/>
      <x/>
      <x v="24"/>
    </i>
    <i>
      <x v="27"/>
      <x v="2"/>
      <x v="4"/>
      <x v="5"/>
      <x v="7"/>
    </i>
    <i>
      <x v="28"/>
      <x v="2"/>
      <x v="4"/>
      <x v="6"/>
      <x v="7"/>
    </i>
    <i>
      <x v="29"/>
      <x v="5"/>
      <x v="17"/>
      <x v="18"/>
      <x v="10"/>
    </i>
    <i>
      <x v="30"/>
      <x v="5"/>
      <x v="12"/>
      <x v="8"/>
      <x v="16"/>
    </i>
    <i>
      <x v="32"/>
      <x v="3"/>
      <x v="5"/>
      <x v="5"/>
      <x v="8"/>
    </i>
    <i>
      <x v="33"/>
      <x v="3"/>
      <x v="5"/>
      <x v="6"/>
      <x v="8"/>
    </i>
    <i>
      <x v="34"/>
      <x v="8"/>
      <x v="9"/>
      <x/>
      <x v="5"/>
    </i>
    <i>
      <x v="35"/>
      <x v="4"/>
      <x v="1"/>
      <x v="11"/>
      <x v="20"/>
    </i>
    <i>
      <x v="36"/>
      <x v="3"/>
      <x v="15"/>
      <x v="15"/>
      <x v="3"/>
    </i>
    <i>
      <x v="37"/>
      <x v="3"/>
      <x v="14"/>
      <x v="16"/>
      <x v="1"/>
    </i>
    <i>
      <x v="38"/>
      <x v="10"/>
      <x/>
      <x/>
      <x v="22"/>
    </i>
  </rowItems>
  <colItems count="1">
    <i/>
  </colItems>
  <formats count="2">
    <format dxfId="1">
      <pivotArea dataOnly="0" labelOnly="1" outline="0" fieldPosition="0">
        <references count="1">
          <reference field="12" count="1">
            <x v="20"/>
          </reference>
        </references>
      </pivotArea>
    </format>
    <format dxfId="0">
      <pivotArea dataOnly="0" labelOnly="1" outline="0" fieldPosition="0">
        <references count="2">
          <reference field="0" count="1">
            <x v="1"/>
          </reference>
          <reference field="12" count="1" selected="0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0"/>
  <sheetViews>
    <sheetView tabSelected="1" zoomScale="75" zoomScaleNormal="75" zoomScaleSheetLayoutView="80" workbookViewId="0">
      <selection activeCell="A4" sqref="A4"/>
    </sheetView>
  </sheetViews>
  <sheetFormatPr defaultRowHeight="14.5" x14ac:dyDescent="0.35"/>
  <cols>
    <col min="1" max="1" width="16.36328125" customWidth="1"/>
    <col min="2" max="2" width="9" style="3" bestFit="1" customWidth="1"/>
    <col min="3" max="3" width="8.90625" style="3" bestFit="1" customWidth="1"/>
    <col min="4" max="4" width="30.453125" style="1" customWidth="1"/>
    <col min="5" max="5" width="17.54296875" bestFit="1" customWidth="1"/>
    <col min="6" max="6" width="11" style="15" bestFit="1" customWidth="1"/>
    <col min="7" max="7" width="36.54296875" style="22" customWidth="1"/>
    <col min="8" max="8" width="12.36328125" customWidth="1"/>
    <col min="9" max="9" width="11.453125" customWidth="1"/>
    <col min="10" max="10" width="12.6328125" customWidth="1"/>
    <col min="11" max="11" width="12.08984375" customWidth="1"/>
    <col min="12" max="12" width="12.90625" customWidth="1"/>
    <col min="13" max="13" width="8.6328125" style="3" customWidth="1"/>
  </cols>
  <sheetData>
    <row r="1" spans="1:14" ht="21" x14ac:dyDescent="0.5">
      <c r="A1" s="11" t="s">
        <v>150</v>
      </c>
      <c r="B1" s="44"/>
      <c r="C1" s="44"/>
      <c r="D1" s="31"/>
      <c r="E1" s="20"/>
      <c r="F1" s="21"/>
      <c r="G1" s="112" t="s">
        <v>158</v>
      </c>
      <c r="H1" s="18"/>
      <c r="J1" s="50" t="s">
        <v>125</v>
      </c>
      <c r="K1" s="40">
        <v>45471</v>
      </c>
      <c r="L1" s="6"/>
      <c r="M1" s="6"/>
    </row>
    <row r="2" spans="1:14" x14ac:dyDescent="0.35">
      <c r="A2" s="113" t="s">
        <v>146</v>
      </c>
      <c r="B2" s="114"/>
      <c r="C2" s="114"/>
      <c r="M2" s="8"/>
    </row>
    <row r="3" spans="1:14" s="1" customFormat="1" ht="59" customHeight="1" x14ac:dyDescent="0.35">
      <c r="A3" s="2" t="s">
        <v>33</v>
      </c>
      <c r="B3" s="2" t="s">
        <v>31</v>
      </c>
      <c r="C3" s="89" t="s">
        <v>21</v>
      </c>
      <c r="D3" s="94" t="s">
        <v>0</v>
      </c>
      <c r="E3" s="2" t="s">
        <v>1</v>
      </c>
      <c r="F3" s="16" t="s">
        <v>37</v>
      </c>
      <c r="G3" s="23" t="s">
        <v>36</v>
      </c>
      <c r="H3" s="17" t="s">
        <v>56</v>
      </c>
      <c r="I3" s="2" t="s">
        <v>2</v>
      </c>
      <c r="J3" s="2" t="s">
        <v>3</v>
      </c>
      <c r="K3" s="41" t="s">
        <v>38</v>
      </c>
      <c r="L3" s="2" t="s">
        <v>11</v>
      </c>
      <c r="M3" s="42" t="s">
        <v>122</v>
      </c>
    </row>
    <row r="4" spans="1:14" s="14" customFormat="1" ht="43.5" x14ac:dyDescent="0.35">
      <c r="A4" s="12" t="s">
        <v>83</v>
      </c>
      <c r="B4" s="70">
        <v>5300</v>
      </c>
      <c r="C4" s="90" t="s">
        <v>30</v>
      </c>
      <c r="D4" s="95" t="s">
        <v>20</v>
      </c>
      <c r="E4" s="71" t="s">
        <v>12</v>
      </c>
      <c r="F4" s="74" t="s">
        <v>34</v>
      </c>
      <c r="G4" s="24" t="s">
        <v>60</v>
      </c>
      <c r="H4" s="71" t="s">
        <v>8</v>
      </c>
      <c r="I4" s="72">
        <v>45474</v>
      </c>
      <c r="J4" s="38">
        <v>45838</v>
      </c>
      <c r="K4" s="72"/>
      <c r="L4" s="70" t="s">
        <v>5</v>
      </c>
      <c r="M4" s="73">
        <v>18</v>
      </c>
      <c r="N4" s="43"/>
    </row>
    <row r="5" spans="1:14" s="14" customFormat="1" x14ac:dyDescent="0.35">
      <c r="A5" s="12" t="s">
        <v>100</v>
      </c>
      <c r="B5" s="70">
        <v>5300</v>
      </c>
      <c r="C5" s="90" t="s">
        <v>30</v>
      </c>
      <c r="D5" s="95" t="s">
        <v>108</v>
      </c>
      <c r="E5" s="71" t="s">
        <v>12</v>
      </c>
      <c r="F5" s="74" t="s">
        <v>34</v>
      </c>
      <c r="G5" s="24" t="s">
        <v>107</v>
      </c>
      <c r="H5" s="71" t="s">
        <v>8</v>
      </c>
      <c r="I5" s="72">
        <v>45474</v>
      </c>
      <c r="J5" s="38">
        <v>45838</v>
      </c>
      <c r="K5" s="72"/>
      <c r="L5" s="70" t="s">
        <v>5</v>
      </c>
      <c r="M5" s="73">
        <v>26</v>
      </c>
      <c r="N5" s="43"/>
    </row>
    <row r="6" spans="1:14" s="14" customFormat="1" ht="29" customHeight="1" x14ac:dyDescent="0.35">
      <c r="A6" s="12" t="s">
        <v>82</v>
      </c>
      <c r="B6" s="70">
        <v>5300</v>
      </c>
      <c r="C6" s="90" t="s">
        <v>30</v>
      </c>
      <c r="D6" s="95" t="s">
        <v>19</v>
      </c>
      <c r="E6" s="71" t="s">
        <v>49</v>
      </c>
      <c r="F6" s="74" t="s">
        <v>34</v>
      </c>
      <c r="G6" s="49" t="s">
        <v>94</v>
      </c>
      <c r="H6" s="71" t="s">
        <v>10</v>
      </c>
      <c r="I6" s="72">
        <v>45474</v>
      </c>
      <c r="J6" s="38">
        <v>45838</v>
      </c>
      <c r="K6" s="72"/>
      <c r="L6" s="70" t="s">
        <v>5</v>
      </c>
      <c r="M6" s="73">
        <v>20</v>
      </c>
    </row>
    <row r="7" spans="1:14" s="39" customFormat="1" ht="29" x14ac:dyDescent="0.35">
      <c r="A7" s="33" t="s">
        <v>26</v>
      </c>
      <c r="B7" s="34">
        <v>5229</v>
      </c>
      <c r="C7" s="90" t="s">
        <v>144</v>
      </c>
      <c r="D7" s="96" t="s">
        <v>17</v>
      </c>
      <c r="E7" s="35" t="s">
        <v>65</v>
      </c>
      <c r="F7" s="36" t="s">
        <v>35</v>
      </c>
      <c r="G7" s="37" t="s">
        <v>61</v>
      </c>
      <c r="H7" s="35" t="s">
        <v>4</v>
      </c>
      <c r="I7" s="38">
        <v>44835</v>
      </c>
      <c r="J7" s="38">
        <v>45565</v>
      </c>
      <c r="K7" s="38">
        <v>45650</v>
      </c>
      <c r="L7" s="34" t="s">
        <v>5</v>
      </c>
      <c r="M7" s="32">
        <v>36</v>
      </c>
    </row>
    <row r="8" spans="1:14" s="14" customFormat="1" ht="29" x14ac:dyDescent="0.35">
      <c r="A8" s="12" t="s">
        <v>26</v>
      </c>
      <c r="B8" s="70">
        <v>5229</v>
      </c>
      <c r="C8" s="111" t="s">
        <v>155</v>
      </c>
      <c r="D8" s="95" t="s">
        <v>17</v>
      </c>
      <c r="E8" s="71" t="s">
        <v>65</v>
      </c>
      <c r="F8" s="29" t="s">
        <v>35</v>
      </c>
      <c r="G8" s="19" t="s">
        <v>61</v>
      </c>
      <c r="H8" s="71" t="s">
        <v>4</v>
      </c>
      <c r="I8" s="72">
        <v>45200</v>
      </c>
      <c r="J8" s="72">
        <v>45930</v>
      </c>
      <c r="K8" s="72">
        <v>46015</v>
      </c>
      <c r="L8" s="70" t="s">
        <v>5</v>
      </c>
      <c r="M8" s="73">
        <v>37</v>
      </c>
    </row>
    <row r="9" spans="1:14" s="14" customFormat="1" ht="29" x14ac:dyDescent="0.35">
      <c r="A9" s="12" t="s">
        <v>25</v>
      </c>
      <c r="B9" s="70">
        <v>5227</v>
      </c>
      <c r="C9" s="90" t="s">
        <v>144</v>
      </c>
      <c r="D9" s="95" t="s">
        <v>16</v>
      </c>
      <c r="E9" s="71" t="s">
        <v>50</v>
      </c>
      <c r="F9" s="29" t="s">
        <v>35</v>
      </c>
      <c r="G9" s="30" t="s">
        <v>62</v>
      </c>
      <c r="H9" s="71" t="s">
        <v>4</v>
      </c>
      <c r="I9" s="72">
        <v>44835</v>
      </c>
      <c r="J9" s="72">
        <v>45565</v>
      </c>
      <c r="K9" s="72">
        <v>45650</v>
      </c>
      <c r="L9" s="70" t="s">
        <v>5</v>
      </c>
      <c r="M9" s="73">
        <v>39</v>
      </c>
    </row>
    <row r="10" spans="1:14" s="14" customFormat="1" ht="29" x14ac:dyDescent="0.35">
      <c r="A10" s="12" t="s">
        <v>25</v>
      </c>
      <c r="B10" s="70">
        <v>5227</v>
      </c>
      <c r="C10" s="111" t="s">
        <v>155</v>
      </c>
      <c r="D10" s="95" t="s">
        <v>16</v>
      </c>
      <c r="E10" s="71" t="s">
        <v>50</v>
      </c>
      <c r="F10" s="29" t="s">
        <v>35</v>
      </c>
      <c r="G10" s="30" t="s">
        <v>62</v>
      </c>
      <c r="H10" s="71" t="s">
        <v>4</v>
      </c>
      <c r="I10" s="72">
        <v>45200</v>
      </c>
      <c r="J10" s="72">
        <v>45930</v>
      </c>
      <c r="K10" s="72">
        <v>46015</v>
      </c>
      <c r="L10" s="70" t="s">
        <v>5</v>
      </c>
      <c r="M10" s="73">
        <v>40</v>
      </c>
    </row>
    <row r="11" spans="1:14" s="14" customFormat="1" ht="29" x14ac:dyDescent="0.35">
      <c r="A11" s="12" t="s">
        <v>27</v>
      </c>
      <c r="B11" s="70">
        <v>5229</v>
      </c>
      <c r="C11" s="90" t="s">
        <v>144</v>
      </c>
      <c r="D11" s="95" t="s">
        <v>18</v>
      </c>
      <c r="E11" s="71" t="s">
        <v>51</v>
      </c>
      <c r="F11" s="29" t="s">
        <v>35</v>
      </c>
      <c r="G11" s="19" t="s">
        <v>66</v>
      </c>
      <c r="H11" s="71" t="s">
        <v>4</v>
      </c>
      <c r="I11" s="72">
        <v>44835</v>
      </c>
      <c r="J11" s="72">
        <v>45565</v>
      </c>
      <c r="K11" s="72">
        <v>45650</v>
      </c>
      <c r="L11" s="70" t="s">
        <v>5</v>
      </c>
      <c r="M11" s="73">
        <v>42</v>
      </c>
    </row>
    <row r="12" spans="1:14" s="14" customFormat="1" ht="29" x14ac:dyDescent="0.35">
      <c r="A12" s="12" t="s">
        <v>27</v>
      </c>
      <c r="B12" s="70">
        <v>5229</v>
      </c>
      <c r="C12" s="111" t="s">
        <v>155</v>
      </c>
      <c r="D12" s="95" t="s">
        <v>18</v>
      </c>
      <c r="E12" s="71" t="s">
        <v>51</v>
      </c>
      <c r="F12" s="29" t="s">
        <v>35</v>
      </c>
      <c r="G12" s="19" t="s">
        <v>66</v>
      </c>
      <c r="H12" s="71" t="s">
        <v>4</v>
      </c>
      <c r="I12" s="72">
        <v>45200</v>
      </c>
      <c r="J12" s="72">
        <v>45930</v>
      </c>
      <c r="K12" s="72">
        <v>46015</v>
      </c>
      <c r="L12" s="70" t="s">
        <v>5</v>
      </c>
      <c r="M12" s="73">
        <v>43</v>
      </c>
    </row>
    <row r="13" spans="1:14" s="14" customFormat="1" ht="58" x14ac:dyDescent="0.35">
      <c r="A13" s="12" t="s">
        <v>24</v>
      </c>
      <c r="B13" s="70">
        <v>5229</v>
      </c>
      <c r="C13" s="90" t="s">
        <v>144</v>
      </c>
      <c r="D13" s="95" t="s">
        <v>15</v>
      </c>
      <c r="E13" s="71" t="s">
        <v>76</v>
      </c>
      <c r="F13" s="29" t="s">
        <v>35</v>
      </c>
      <c r="G13" s="30" t="s">
        <v>67</v>
      </c>
      <c r="H13" s="71" t="s">
        <v>4</v>
      </c>
      <c r="I13" s="72">
        <v>44835</v>
      </c>
      <c r="J13" s="72">
        <v>45565</v>
      </c>
      <c r="K13" s="72">
        <v>45650</v>
      </c>
      <c r="L13" s="70" t="s">
        <v>5</v>
      </c>
      <c r="M13" s="73">
        <v>46</v>
      </c>
    </row>
    <row r="14" spans="1:14" s="14" customFormat="1" ht="58" x14ac:dyDescent="0.35">
      <c r="A14" s="12" t="s">
        <v>24</v>
      </c>
      <c r="B14" s="70">
        <v>5229</v>
      </c>
      <c r="C14" s="111" t="s">
        <v>155</v>
      </c>
      <c r="D14" s="95" t="s">
        <v>15</v>
      </c>
      <c r="E14" s="71" t="s">
        <v>76</v>
      </c>
      <c r="F14" s="29" t="s">
        <v>35</v>
      </c>
      <c r="G14" s="30" t="s">
        <v>67</v>
      </c>
      <c r="H14" s="71" t="s">
        <v>4</v>
      </c>
      <c r="I14" s="72">
        <v>45200</v>
      </c>
      <c r="J14" s="72">
        <v>45930</v>
      </c>
      <c r="K14" s="72">
        <v>46015</v>
      </c>
      <c r="L14" s="70" t="s">
        <v>5</v>
      </c>
      <c r="M14" s="73">
        <v>47</v>
      </c>
    </row>
    <row r="15" spans="1:14" s="14" customFormat="1" ht="43.5" x14ac:dyDescent="0.35">
      <c r="A15" s="13" t="s">
        <v>43</v>
      </c>
      <c r="B15" s="45">
        <v>5293</v>
      </c>
      <c r="C15" s="92" t="s">
        <v>32</v>
      </c>
      <c r="D15" s="95" t="s">
        <v>42</v>
      </c>
      <c r="E15" s="71" t="s">
        <v>45</v>
      </c>
      <c r="F15" s="74" t="s">
        <v>34</v>
      </c>
      <c r="G15" s="19" t="s">
        <v>68</v>
      </c>
      <c r="H15" s="71" t="s">
        <v>10</v>
      </c>
      <c r="I15" s="72">
        <v>45474</v>
      </c>
      <c r="J15" s="72">
        <v>45838</v>
      </c>
      <c r="K15" s="72"/>
      <c r="L15" s="70" t="s">
        <v>5</v>
      </c>
      <c r="M15" s="73">
        <v>48</v>
      </c>
    </row>
    <row r="16" spans="1:14" s="14" customFormat="1" ht="29" x14ac:dyDescent="0.35">
      <c r="A16" s="12" t="s">
        <v>80</v>
      </c>
      <c r="B16" s="70">
        <v>5220</v>
      </c>
      <c r="C16" s="92" t="s">
        <v>32</v>
      </c>
      <c r="D16" s="95" t="s">
        <v>40</v>
      </c>
      <c r="E16" s="71" t="s">
        <v>81</v>
      </c>
      <c r="F16" s="74" t="s">
        <v>34</v>
      </c>
      <c r="G16" s="19" t="s">
        <v>46</v>
      </c>
      <c r="H16" s="71" t="s">
        <v>8</v>
      </c>
      <c r="I16" s="72">
        <v>45474</v>
      </c>
      <c r="J16" s="72">
        <v>45838</v>
      </c>
      <c r="K16" s="72"/>
      <c r="L16" s="70" t="s">
        <v>5</v>
      </c>
      <c r="M16" s="73">
        <v>49</v>
      </c>
    </row>
    <row r="17" spans="1:13" s="14" customFormat="1" ht="58" x14ac:dyDescent="0.35">
      <c r="A17" s="12" t="s">
        <v>23</v>
      </c>
      <c r="B17" s="70">
        <v>5231</v>
      </c>
      <c r="C17" s="90" t="s">
        <v>145</v>
      </c>
      <c r="D17" s="95" t="s">
        <v>14</v>
      </c>
      <c r="E17" s="71" t="s">
        <v>52</v>
      </c>
      <c r="F17" s="29" t="s">
        <v>35</v>
      </c>
      <c r="G17" s="19" t="s">
        <v>63</v>
      </c>
      <c r="H17" s="71" t="s">
        <v>6</v>
      </c>
      <c r="I17" s="72">
        <v>44835</v>
      </c>
      <c r="J17" s="72">
        <v>45565</v>
      </c>
      <c r="K17" s="72">
        <v>45650</v>
      </c>
      <c r="L17" s="70" t="s">
        <v>5</v>
      </c>
      <c r="M17" s="73">
        <v>51</v>
      </c>
    </row>
    <row r="18" spans="1:13" s="14" customFormat="1" ht="58" x14ac:dyDescent="0.35">
      <c r="A18" s="12" t="s">
        <v>23</v>
      </c>
      <c r="B18" s="70">
        <v>5231</v>
      </c>
      <c r="C18" s="111" t="s">
        <v>156</v>
      </c>
      <c r="D18" s="95" t="s">
        <v>14</v>
      </c>
      <c r="E18" s="71" t="s">
        <v>52</v>
      </c>
      <c r="F18" s="29" t="s">
        <v>35</v>
      </c>
      <c r="G18" s="19" t="s">
        <v>63</v>
      </c>
      <c r="H18" s="71" t="s">
        <v>6</v>
      </c>
      <c r="I18" s="72">
        <v>45200</v>
      </c>
      <c r="J18" s="72">
        <v>45930</v>
      </c>
      <c r="K18" s="72">
        <v>46015</v>
      </c>
      <c r="L18" s="70" t="s">
        <v>5</v>
      </c>
      <c r="M18" s="73">
        <v>52</v>
      </c>
    </row>
    <row r="19" spans="1:13" s="14" customFormat="1" ht="58" x14ac:dyDescent="0.35">
      <c r="A19" s="12" t="s">
        <v>22</v>
      </c>
      <c r="B19" s="70">
        <v>5232</v>
      </c>
      <c r="C19" s="90" t="s">
        <v>145</v>
      </c>
      <c r="D19" s="95" t="s">
        <v>13</v>
      </c>
      <c r="E19" s="71" t="s">
        <v>58</v>
      </c>
      <c r="F19" s="29" t="s">
        <v>35</v>
      </c>
      <c r="G19" s="19" t="s">
        <v>64</v>
      </c>
      <c r="H19" s="71" t="s">
        <v>6</v>
      </c>
      <c r="I19" s="72">
        <v>44835</v>
      </c>
      <c r="J19" s="72">
        <v>45565</v>
      </c>
      <c r="K19" s="72">
        <v>45650</v>
      </c>
      <c r="L19" s="70" t="s">
        <v>5</v>
      </c>
      <c r="M19" s="73">
        <v>56</v>
      </c>
    </row>
    <row r="20" spans="1:13" s="14" customFormat="1" ht="58" x14ac:dyDescent="0.35">
      <c r="A20" s="12" t="s">
        <v>22</v>
      </c>
      <c r="B20" s="70">
        <v>5232</v>
      </c>
      <c r="C20" s="111" t="s">
        <v>156</v>
      </c>
      <c r="D20" s="95" t="s">
        <v>13</v>
      </c>
      <c r="E20" s="71" t="s">
        <v>58</v>
      </c>
      <c r="F20" s="29" t="s">
        <v>35</v>
      </c>
      <c r="G20" s="19" t="s">
        <v>64</v>
      </c>
      <c r="H20" s="71" t="s">
        <v>6</v>
      </c>
      <c r="I20" s="72">
        <v>45200</v>
      </c>
      <c r="J20" s="72">
        <v>45930</v>
      </c>
      <c r="K20" s="72">
        <v>46015</v>
      </c>
      <c r="L20" s="70" t="s">
        <v>5</v>
      </c>
      <c r="M20" s="73">
        <v>57</v>
      </c>
    </row>
    <row r="21" spans="1:13" s="14" customFormat="1" x14ac:dyDescent="0.35">
      <c r="A21" s="13" t="s">
        <v>44</v>
      </c>
      <c r="B21" s="45">
        <v>5293</v>
      </c>
      <c r="C21" s="92" t="s">
        <v>32</v>
      </c>
      <c r="D21" s="95" t="s">
        <v>41</v>
      </c>
      <c r="E21" s="71" t="s">
        <v>47</v>
      </c>
      <c r="F21" s="74" t="s">
        <v>34</v>
      </c>
      <c r="G21" s="19" t="s">
        <v>48</v>
      </c>
      <c r="H21" s="71" t="s">
        <v>10</v>
      </c>
      <c r="I21" s="72">
        <v>45474</v>
      </c>
      <c r="J21" s="72">
        <v>45838</v>
      </c>
      <c r="K21" s="72"/>
      <c r="L21" s="70" t="s">
        <v>5</v>
      </c>
      <c r="M21" s="73">
        <v>58</v>
      </c>
    </row>
    <row r="22" spans="1:13" s="14" customFormat="1" ht="29" x14ac:dyDescent="0.35">
      <c r="A22" s="12" t="s">
        <v>29</v>
      </c>
      <c r="B22" s="70">
        <v>5221</v>
      </c>
      <c r="C22" s="92" t="s">
        <v>28</v>
      </c>
      <c r="D22" s="95" t="s">
        <v>55</v>
      </c>
      <c r="E22" s="71" t="s">
        <v>59</v>
      </c>
      <c r="F22" s="29" t="s">
        <v>35</v>
      </c>
      <c r="G22" s="19" t="s">
        <v>74</v>
      </c>
      <c r="H22" s="71" t="s">
        <v>10</v>
      </c>
      <c r="I22" s="72">
        <v>45474</v>
      </c>
      <c r="J22" s="72">
        <v>45838</v>
      </c>
      <c r="K22" s="72"/>
      <c r="L22" s="70" t="s">
        <v>5</v>
      </c>
      <c r="M22" s="73">
        <v>59</v>
      </c>
    </row>
    <row r="23" spans="1:13" s="14" customFormat="1" ht="63.75" customHeight="1" x14ac:dyDescent="0.35">
      <c r="A23" s="12" t="s">
        <v>99</v>
      </c>
      <c r="B23" s="70">
        <v>5293</v>
      </c>
      <c r="C23" s="92" t="s">
        <v>32</v>
      </c>
      <c r="D23" s="95" t="s">
        <v>95</v>
      </c>
      <c r="E23" s="71" t="s">
        <v>96</v>
      </c>
      <c r="F23" s="104" t="s">
        <v>34</v>
      </c>
      <c r="G23" s="75" t="s">
        <v>97</v>
      </c>
      <c r="H23" s="71" t="s">
        <v>8</v>
      </c>
      <c r="I23" s="78">
        <v>45474</v>
      </c>
      <c r="J23" s="72">
        <v>45838</v>
      </c>
      <c r="K23" s="72"/>
      <c r="L23" s="70" t="s">
        <v>98</v>
      </c>
      <c r="M23" s="70">
        <v>1</v>
      </c>
    </row>
    <row r="24" spans="1:13" s="14" customFormat="1" ht="87" x14ac:dyDescent="0.35">
      <c r="A24" s="12" t="s">
        <v>39</v>
      </c>
      <c r="B24" s="70">
        <v>5220</v>
      </c>
      <c r="C24" s="92" t="s">
        <v>32</v>
      </c>
      <c r="D24" s="95" t="s">
        <v>9</v>
      </c>
      <c r="E24" s="71" t="s">
        <v>75</v>
      </c>
      <c r="F24" s="29"/>
      <c r="G24" s="19" t="s">
        <v>7</v>
      </c>
      <c r="H24" s="71" t="s">
        <v>10</v>
      </c>
      <c r="I24" s="78">
        <v>45474</v>
      </c>
      <c r="J24" s="72">
        <v>45838</v>
      </c>
      <c r="K24" s="72"/>
      <c r="L24" s="70" t="s">
        <v>5</v>
      </c>
      <c r="M24" s="73">
        <v>99</v>
      </c>
    </row>
    <row r="25" spans="1:13" s="14" customFormat="1" ht="29" x14ac:dyDescent="0.35">
      <c r="A25" s="12" t="s">
        <v>24</v>
      </c>
      <c r="B25" s="70">
        <v>5262</v>
      </c>
      <c r="C25" s="92" t="s">
        <v>103</v>
      </c>
      <c r="D25" s="95" t="s">
        <v>104</v>
      </c>
      <c r="E25" s="71" t="s">
        <v>105</v>
      </c>
      <c r="F25" s="29" t="s">
        <v>35</v>
      </c>
      <c r="G25" s="19" t="s">
        <v>106</v>
      </c>
      <c r="H25" s="71" t="s">
        <v>8</v>
      </c>
      <c r="I25" s="72">
        <v>44013</v>
      </c>
      <c r="J25" s="72">
        <v>45473</v>
      </c>
      <c r="K25" s="72"/>
      <c r="L25" s="70" t="s">
        <v>5</v>
      </c>
      <c r="M25" s="73">
        <v>19</v>
      </c>
    </row>
    <row r="26" spans="1:13" s="14" customFormat="1" ht="29" x14ac:dyDescent="0.35">
      <c r="A26" s="12" t="s">
        <v>24</v>
      </c>
      <c r="B26" s="70">
        <v>5262</v>
      </c>
      <c r="C26" s="92" t="s">
        <v>128</v>
      </c>
      <c r="D26" s="95" t="s">
        <v>135</v>
      </c>
      <c r="E26" s="71" t="s">
        <v>105</v>
      </c>
      <c r="F26" s="74" t="s">
        <v>35</v>
      </c>
      <c r="G26" s="19" t="s">
        <v>124</v>
      </c>
      <c r="H26" s="71" t="s">
        <v>8</v>
      </c>
      <c r="I26" s="72">
        <v>44228</v>
      </c>
      <c r="J26" s="72">
        <v>45443</v>
      </c>
      <c r="K26" s="72"/>
      <c r="L26" s="70" t="s">
        <v>5</v>
      </c>
      <c r="M26" s="73">
        <v>27</v>
      </c>
    </row>
    <row r="27" spans="1:13" s="14" customFormat="1" ht="29" x14ac:dyDescent="0.35">
      <c r="A27" s="12" t="s">
        <v>24</v>
      </c>
      <c r="B27" s="70">
        <v>5824</v>
      </c>
      <c r="C27" s="92" t="s">
        <v>129</v>
      </c>
      <c r="D27" s="105" t="s">
        <v>131</v>
      </c>
      <c r="E27" s="77" t="s">
        <v>132</v>
      </c>
      <c r="F27" s="74" t="s">
        <v>35</v>
      </c>
      <c r="G27" s="19" t="s">
        <v>61</v>
      </c>
      <c r="H27" s="77" t="s">
        <v>4</v>
      </c>
      <c r="I27" s="78">
        <v>44501</v>
      </c>
      <c r="J27" s="78">
        <v>45365</v>
      </c>
      <c r="K27" s="67"/>
      <c r="L27" s="73" t="s">
        <v>5</v>
      </c>
      <c r="M27" s="73">
        <v>34</v>
      </c>
    </row>
    <row r="28" spans="1:13" s="14" customFormat="1" ht="29" x14ac:dyDescent="0.35">
      <c r="A28" s="12" t="s">
        <v>24</v>
      </c>
      <c r="B28" s="70">
        <v>5826</v>
      </c>
      <c r="C28" s="92" t="s">
        <v>152</v>
      </c>
      <c r="D28" s="105" t="s">
        <v>153</v>
      </c>
      <c r="E28" s="77"/>
      <c r="F28" s="74" t="s">
        <v>34</v>
      </c>
      <c r="G28" s="19" t="s">
        <v>134</v>
      </c>
      <c r="H28" s="71" t="s">
        <v>8</v>
      </c>
      <c r="I28" s="72">
        <v>44621</v>
      </c>
      <c r="J28" s="72">
        <v>45930</v>
      </c>
      <c r="K28" s="67"/>
      <c r="L28" s="73" t="s">
        <v>5</v>
      </c>
      <c r="M28" s="73">
        <v>53</v>
      </c>
    </row>
    <row r="29" spans="1:13" s="14" customFormat="1" ht="29" x14ac:dyDescent="0.35">
      <c r="A29" s="12" t="s">
        <v>22</v>
      </c>
      <c r="B29" s="70">
        <v>5817</v>
      </c>
      <c r="C29" s="92" t="s">
        <v>130</v>
      </c>
      <c r="D29" s="95" t="s">
        <v>133</v>
      </c>
      <c r="E29" s="71"/>
      <c r="F29" s="106" t="s">
        <v>34</v>
      </c>
      <c r="G29" s="19" t="s">
        <v>134</v>
      </c>
      <c r="H29" s="71" t="s">
        <v>8</v>
      </c>
      <c r="I29" s="72">
        <v>44621</v>
      </c>
      <c r="J29" s="72">
        <v>45930</v>
      </c>
      <c r="K29" s="72"/>
      <c r="L29" s="70" t="s">
        <v>5</v>
      </c>
      <c r="M29" s="70">
        <v>98</v>
      </c>
    </row>
    <row r="30" spans="1:13" s="14" customFormat="1" ht="29" x14ac:dyDescent="0.35">
      <c r="A30" s="12" t="s">
        <v>24</v>
      </c>
      <c r="B30" s="70">
        <v>5420</v>
      </c>
      <c r="C30" s="92" t="s">
        <v>137</v>
      </c>
      <c r="D30" s="95" t="s">
        <v>138</v>
      </c>
      <c r="E30" s="71" t="s">
        <v>54</v>
      </c>
      <c r="F30" s="74" t="s">
        <v>35</v>
      </c>
      <c r="G30" s="19" t="s">
        <v>124</v>
      </c>
      <c r="H30" s="71"/>
      <c r="I30" s="72">
        <v>44834</v>
      </c>
      <c r="J30" s="72">
        <v>45564</v>
      </c>
      <c r="K30" s="72">
        <v>45645</v>
      </c>
      <c r="L30" s="70" t="s">
        <v>5</v>
      </c>
      <c r="M30" s="70">
        <v>24</v>
      </c>
    </row>
    <row r="31" spans="1:13" s="14" customFormat="1" ht="29" x14ac:dyDescent="0.35">
      <c r="A31" s="12" t="s">
        <v>24</v>
      </c>
      <c r="B31" s="70">
        <v>5420</v>
      </c>
      <c r="C31" s="92" t="s">
        <v>151</v>
      </c>
      <c r="D31" s="95" t="s">
        <v>154</v>
      </c>
      <c r="E31" s="71" t="s">
        <v>54</v>
      </c>
      <c r="F31" s="74" t="s">
        <v>35</v>
      </c>
      <c r="G31" s="19" t="s">
        <v>124</v>
      </c>
      <c r="H31" s="71"/>
      <c r="I31" s="72">
        <v>44834</v>
      </c>
      <c r="J31" s="72">
        <v>45564</v>
      </c>
      <c r="K31" s="72">
        <v>45645</v>
      </c>
      <c r="L31" s="70" t="s">
        <v>5</v>
      </c>
      <c r="M31" s="70">
        <v>25</v>
      </c>
    </row>
    <row r="32" spans="1:13" s="14" customFormat="1" ht="29" x14ac:dyDescent="0.35">
      <c r="A32" s="12" t="s">
        <v>24</v>
      </c>
      <c r="B32" s="70">
        <v>5429</v>
      </c>
      <c r="C32" s="92" t="s">
        <v>137</v>
      </c>
      <c r="D32" s="95" t="s">
        <v>138</v>
      </c>
      <c r="E32" s="71" t="s">
        <v>54</v>
      </c>
      <c r="F32" s="74" t="s">
        <v>35</v>
      </c>
      <c r="G32" s="19" t="s">
        <v>124</v>
      </c>
      <c r="H32" s="71"/>
      <c r="I32" s="72">
        <v>44834</v>
      </c>
      <c r="J32" s="72">
        <v>45564</v>
      </c>
      <c r="K32" s="72">
        <v>45645</v>
      </c>
      <c r="L32" s="70" t="s">
        <v>5</v>
      </c>
      <c r="M32" s="70">
        <v>54</v>
      </c>
    </row>
    <row r="33" spans="1:13" s="18" customFormat="1" ht="29" x14ac:dyDescent="0.35">
      <c r="A33" s="12" t="s">
        <v>22</v>
      </c>
      <c r="B33" s="86">
        <v>5814</v>
      </c>
      <c r="C33" s="93" t="s">
        <v>139</v>
      </c>
      <c r="D33" s="97" t="s">
        <v>140</v>
      </c>
      <c r="E33" s="71" t="s">
        <v>141</v>
      </c>
      <c r="F33" s="87"/>
      <c r="G33" s="19"/>
      <c r="H33" s="71" t="s">
        <v>8</v>
      </c>
      <c r="I33" s="88">
        <v>44743</v>
      </c>
      <c r="J33" s="88">
        <v>45473</v>
      </c>
      <c r="K33" s="66"/>
      <c r="L33" s="70" t="s">
        <v>5</v>
      </c>
      <c r="M33" s="86">
        <v>22</v>
      </c>
    </row>
    <row r="34" spans="1:13" s="18" customFormat="1" ht="29" x14ac:dyDescent="0.35">
      <c r="A34" s="12" t="s">
        <v>22</v>
      </c>
      <c r="B34" s="86">
        <v>5821</v>
      </c>
      <c r="C34" s="93" t="s">
        <v>142</v>
      </c>
      <c r="D34" s="97" t="s">
        <v>143</v>
      </c>
      <c r="E34" s="66"/>
      <c r="F34" s="107" t="s">
        <v>34</v>
      </c>
      <c r="G34" s="19" t="s">
        <v>134</v>
      </c>
      <c r="H34" s="71" t="s">
        <v>8</v>
      </c>
      <c r="I34" s="88">
        <v>44743</v>
      </c>
      <c r="J34" s="88">
        <v>45473</v>
      </c>
      <c r="K34" s="66"/>
      <c r="L34" s="70" t="s">
        <v>5</v>
      </c>
      <c r="M34" s="86">
        <v>97</v>
      </c>
    </row>
    <row r="36" spans="1:13" x14ac:dyDescent="0.35">
      <c r="B36"/>
      <c r="C36" s="47" t="s">
        <v>85</v>
      </c>
      <c r="D36" s="47"/>
      <c r="E36" s="47"/>
      <c r="F36" s="47"/>
      <c r="G36" s="47"/>
      <c r="H36" s="47"/>
      <c r="I36" s="47"/>
      <c r="J36" s="47"/>
      <c r="K36" s="47"/>
      <c r="M36"/>
    </row>
    <row r="37" spans="1:13" x14ac:dyDescent="0.35">
      <c r="B37"/>
      <c r="C37" s="47" t="s">
        <v>86</v>
      </c>
      <c r="D37" s="47"/>
      <c r="E37" s="47"/>
      <c r="F37" s="47"/>
      <c r="G37" s="47"/>
      <c r="H37" s="47"/>
      <c r="I37" s="47"/>
      <c r="J37" s="47"/>
      <c r="K37" s="47"/>
      <c r="M37"/>
    </row>
    <row r="38" spans="1:13" x14ac:dyDescent="0.35">
      <c r="B38"/>
      <c r="C38" s="47" t="s">
        <v>87</v>
      </c>
      <c r="D38" s="47"/>
      <c r="E38" s="47"/>
      <c r="F38" s="47"/>
      <c r="G38" s="47"/>
      <c r="H38" s="47"/>
      <c r="I38" s="47"/>
      <c r="J38" s="47"/>
      <c r="K38" s="47"/>
      <c r="M38"/>
    </row>
    <row r="39" spans="1:13" x14ac:dyDescent="0.35">
      <c r="B39"/>
      <c r="C39" s="47" t="s">
        <v>88</v>
      </c>
      <c r="D39" s="47"/>
      <c r="E39" s="47"/>
      <c r="F39" s="47"/>
      <c r="G39" s="47"/>
      <c r="H39" s="47"/>
      <c r="I39" s="47"/>
      <c r="J39" s="47"/>
      <c r="K39" s="47"/>
      <c r="M39"/>
    </row>
    <row r="40" spans="1:13" x14ac:dyDescent="0.35">
      <c r="B40"/>
      <c r="C40" s="48" t="s">
        <v>89</v>
      </c>
      <c r="D40" s="48"/>
      <c r="E40" s="47"/>
      <c r="F40" s="47"/>
      <c r="G40" s="47"/>
      <c r="H40" s="47"/>
      <c r="I40" s="47"/>
      <c r="J40" s="47"/>
      <c r="K40" s="47"/>
      <c r="M40"/>
    </row>
  </sheetData>
  <autoFilter ref="A3:M34" xr:uid="{C6BA4CEE-B729-4AED-8D96-3246C0FF18A6}"/>
  <mergeCells count="1">
    <mergeCell ref="A2:C2"/>
  </mergeCells>
  <pageMargins left="0.25" right="0.25" top="0.75" bottom="0.5" header="0.3" footer="0.3"/>
  <pageSetup paperSize="5" scale="80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308E-251E-4518-AA94-55EACF08006F}">
  <dimension ref="A1:O35"/>
  <sheetViews>
    <sheetView topLeftCell="A2" workbookViewId="0">
      <selection activeCell="A5" sqref="A5"/>
    </sheetView>
  </sheetViews>
  <sheetFormatPr defaultRowHeight="14.5" x14ac:dyDescent="0.35"/>
  <cols>
    <col min="1" max="1" width="11.6328125" bestFit="1" customWidth="1"/>
    <col min="2" max="2" width="16.6328125" bestFit="1" customWidth="1"/>
    <col min="3" max="3" width="9.90625" bestFit="1" customWidth="1"/>
    <col min="4" max="4" width="9.08984375" bestFit="1" customWidth="1"/>
    <col min="5" max="5" width="30.54296875" bestFit="1" customWidth="1"/>
    <col min="6" max="6" width="14.453125" bestFit="1" customWidth="1"/>
    <col min="7" max="7" width="13.08984375" bestFit="1" customWidth="1"/>
    <col min="8" max="8" width="20" bestFit="1" customWidth="1"/>
    <col min="9" max="9" width="30.54296875" bestFit="1" customWidth="1"/>
    <col min="10" max="12" width="14.90625" bestFit="1" customWidth="1"/>
    <col min="13" max="13" width="12" bestFit="1" customWidth="1"/>
    <col min="14" max="14" width="12.08984375" bestFit="1" customWidth="1"/>
    <col min="15" max="15" width="12" bestFit="1" customWidth="1"/>
    <col min="16" max="16" width="12.08984375" bestFit="1" customWidth="1"/>
    <col min="17" max="17" width="11.36328125" bestFit="1" customWidth="1"/>
    <col min="18" max="18" width="27.90625" bestFit="1" customWidth="1"/>
    <col min="19" max="19" width="15.36328125" bestFit="1" customWidth="1"/>
    <col min="20" max="20" width="32.54296875" bestFit="1" customWidth="1"/>
    <col min="21" max="21" width="31.90625" bestFit="1" customWidth="1"/>
    <col min="22" max="22" width="27.90625" bestFit="1" customWidth="1"/>
    <col min="23" max="23" width="25.90625" bestFit="1" customWidth="1"/>
    <col min="24" max="24" width="28.90625" bestFit="1" customWidth="1"/>
    <col min="25" max="25" width="25.08984375" bestFit="1" customWidth="1"/>
    <col min="26" max="26" width="11.36328125" bestFit="1" customWidth="1"/>
    <col min="27" max="39" width="3" bestFit="1" customWidth="1"/>
    <col min="40" max="40" width="11.36328125" bestFit="1" customWidth="1"/>
  </cols>
  <sheetData>
    <row r="1" spans="1:5" ht="18.5" x14ac:dyDescent="0.45">
      <c r="A1" s="10" t="s">
        <v>157</v>
      </c>
      <c r="B1" s="3"/>
      <c r="D1" s="85" t="str">
        <f>'FY25 Budget Criteria'!J1</f>
        <v>REVISED</v>
      </c>
      <c r="E1" s="109">
        <v>45446</v>
      </c>
    </row>
    <row r="4" spans="1:5" x14ac:dyDescent="0.35">
      <c r="A4" s="108" t="s">
        <v>122</v>
      </c>
      <c r="B4" s="108" t="s">
        <v>33</v>
      </c>
      <c r="C4" s="108" t="s">
        <v>31</v>
      </c>
      <c r="D4" s="108" t="s">
        <v>21</v>
      </c>
      <c r="E4" s="108" t="s">
        <v>0</v>
      </c>
    </row>
    <row r="5" spans="1:5" x14ac:dyDescent="0.35">
      <c r="A5">
        <v>1</v>
      </c>
      <c r="B5" t="s">
        <v>99</v>
      </c>
      <c r="C5">
        <v>5293</v>
      </c>
      <c r="D5" t="s">
        <v>32</v>
      </c>
      <c r="E5" t="s">
        <v>95</v>
      </c>
    </row>
    <row r="6" spans="1:5" x14ac:dyDescent="0.35">
      <c r="A6">
        <v>18</v>
      </c>
      <c r="B6" t="s">
        <v>83</v>
      </c>
      <c r="C6">
        <v>5300</v>
      </c>
      <c r="D6" t="s">
        <v>30</v>
      </c>
      <c r="E6" t="s">
        <v>20</v>
      </c>
    </row>
    <row r="7" spans="1:5" x14ac:dyDescent="0.35">
      <c r="A7">
        <v>19</v>
      </c>
      <c r="B7" t="s">
        <v>24</v>
      </c>
      <c r="C7">
        <v>5262</v>
      </c>
      <c r="D7" t="s">
        <v>103</v>
      </c>
      <c r="E7" t="s">
        <v>104</v>
      </c>
    </row>
    <row r="8" spans="1:5" x14ac:dyDescent="0.35">
      <c r="A8">
        <v>20</v>
      </c>
      <c r="B8" t="s">
        <v>82</v>
      </c>
      <c r="C8">
        <v>5300</v>
      </c>
      <c r="D8" t="s">
        <v>30</v>
      </c>
      <c r="E8" t="s">
        <v>19</v>
      </c>
    </row>
    <row r="9" spans="1:5" x14ac:dyDescent="0.35">
      <c r="A9">
        <v>22</v>
      </c>
      <c r="B9" t="s">
        <v>22</v>
      </c>
      <c r="C9">
        <v>5814</v>
      </c>
      <c r="D9" t="s">
        <v>139</v>
      </c>
      <c r="E9" t="s">
        <v>140</v>
      </c>
    </row>
    <row r="10" spans="1:5" x14ac:dyDescent="0.35">
      <c r="A10">
        <v>24</v>
      </c>
      <c r="B10" t="s">
        <v>24</v>
      </c>
      <c r="C10">
        <v>5420</v>
      </c>
      <c r="D10" t="s">
        <v>137</v>
      </c>
      <c r="E10" t="s">
        <v>138</v>
      </c>
    </row>
    <row r="11" spans="1:5" x14ac:dyDescent="0.35">
      <c r="A11">
        <v>25</v>
      </c>
      <c r="B11" t="s">
        <v>24</v>
      </c>
      <c r="C11">
        <v>5420</v>
      </c>
      <c r="D11" t="s">
        <v>151</v>
      </c>
      <c r="E11" t="s">
        <v>154</v>
      </c>
    </row>
    <row r="12" spans="1:5" x14ac:dyDescent="0.35">
      <c r="A12">
        <v>26</v>
      </c>
      <c r="B12" t="s">
        <v>100</v>
      </c>
      <c r="C12">
        <v>5300</v>
      </c>
      <c r="D12" t="s">
        <v>30</v>
      </c>
      <c r="E12" t="s">
        <v>108</v>
      </c>
    </row>
    <row r="13" spans="1:5" x14ac:dyDescent="0.35">
      <c r="A13">
        <v>27</v>
      </c>
      <c r="B13" t="s">
        <v>24</v>
      </c>
      <c r="C13">
        <v>5262</v>
      </c>
      <c r="D13" t="s">
        <v>128</v>
      </c>
      <c r="E13" t="s">
        <v>135</v>
      </c>
    </row>
    <row r="14" spans="1:5" x14ac:dyDescent="0.35">
      <c r="A14">
        <v>34</v>
      </c>
      <c r="B14" t="s">
        <v>24</v>
      </c>
      <c r="C14">
        <v>5824</v>
      </c>
      <c r="D14" t="s">
        <v>129</v>
      </c>
      <c r="E14" t="s">
        <v>131</v>
      </c>
    </row>
    <row r="15" spans="1:5" x14ac:dyDescent="0.35">
      <c r="A15">
        <v>36</v>
      </c>
      <c r="B15" t="s">
        <v>26</v>
      </c>
      <c r="C15">
        <v>5229</v>
      </c>
      <c r="D15" t="s">
        <v>144</v>
      </c>
      <c r="E15" t="s">
        <v>17</v>
      </c>
    </row>
    <row r="16" spans="1:5" x14ac:dyDescent="0.35">
      <c r="A16">
        <v>37</v>
      </c>
      <c r="B16" t="s">
        <v>26</v>
      </c>
      <c r="C16">
        <v>5229</v>
      </c>
      <c r="D16" t="s">
        <v>155</v>
      </c>
      <c r="E16" t="s">
        <v>17</v>
      </c>
    </row>
    <row r="17" spans="1:15" x14ac:dyDescent="0.35">
      <c r="A17">
        <v>39</v>
      </c>
      <c r="B17" t="s">
        <v>25</v>
      </c>
      <c r="C17">
        <v>5227</v>
      </c>
      <c r="D17" t="s">
        <v>144</v>
      </c>
      <c r="E17" t="s">
        <v>16</v>
      </c>
    </row>
    <row r="18" spans="1:15" x14ac:dyDescent="0.35">
      <c r="A18">
        <v>40</v>
      </c>
      <c r="B18" t="s">
        <v>25</v>
      </c>
      <c r="C18">
        <v>5227</v>
      </c>
      <c r="D18" t="s">
        <v>155</v>
      </c>
      <c r="E18" t="s">
        <v>16</v>
      </c>
    </row>
    <row r="19" spans="1:15" x14ac:dyDescent="0.35">
      <c r="A19">
        <v>42</v>
      </c>
      <c r="B19" t="s">
        <v>27</v>
      </c>
      <c r="C19">
        <v>5229</v>
      </c>
      <c r="D19" t="s">
        <v>144</v>
      </c>
      <c r="E19" t="s">
        <v>18</v>
      </c>
    </row>
    <row r="20" spans="1:15" x14ac:dyDescent="0.35">
      <c r="A20" s="110">
        <v>43</v>
      </c>
      <c r="B20" t="s">
        <v>27</v>
      </c>
      <c r="C20">
        <v>5229</v>
      </c>
      <c r="D20" t="s">
        <v>155</v>
      </c>
      <c r="E20" t="s">
        <v>18</v>
      </c>
    </row>
    <row r="21" spans="1:15" x14ac:dyDescent="0.35">
      <c r="A21">
        <v>46</v>
      </c>
      <c r="B21" t="s">
        <v>24</v>
      </c>
      <c r="C21">
        <v>5229</v>
      </c>
      <c r="D21" t="s">
        <v>144</v>
      </c>
      <c r="E21" t="s">
        <v>15</v>
      </c>
    </row>
    <row r="22" spans="1:15" x14ac:dyDescent="0.35">
      <c r="A22">
        <v>47</v>
      </c>
      <c r="B22" t="s">
        <v>24</v>
      </c>
      <c r="C22">
        <v>5229</v>
      </c>
      <c r="D22" t="s">
        <v>155</v>
      </c>
      <c r="E22" t="s">
        <v>15</v>
      </c>
    </row>
    <row r="23" spans="1:15" x14ac:dyDescent="0.35">
      <c r="A23">
        <v>48</v>
      </c>
      <c r="B23" t="s">
        <v>43</v>
      </c>
      <c r="C23">
        <v>5293</v>
      </c>
      <c r="D23" t="s">
        <v>32</v>
      </c>
      <c r="E23" t="s">
        <v>42</v>
      </c>
    </row>
    <row r="24" spans="1:15" ht="14.25" customHeight="1" x14ac:dyDescent="0.35">
      <c r="A24">
        <v>49</v>
      </c>
      <c r="B24" t="s">
        <v>80</v>
      </c>
      <c r="C24">
        <v>5220</v>
      </c>
      <c r="D24" t="s">
        <v>32</v>
      </c>
      <c r="E24" t="s">
        <v>40</v>
      </c>
    </row>
    <row r="25" spans="1:15" s="110" customFormat="1" x14ac:dyDescent="0.35">
      <c r="A25">
        <v>51</v>
      </c>
      <c r="B25" t="s">
        <v>23</v>
      </c>
      <c r="C25">
        <v>5231</v>
      </c>
      <c r="D25" t="s">
        <v>145</v>
      </c>
      <c r="E25" t="s">
        <v>14</v>
      </c>
      <c r="F25"/>
      <c r="G25"/>
      <c r="H25"/>
      <c r="I25"/>
      <c r="J25"/>
      <c r="K25"/>
      <c r="L25"/>
      <c r="M25"/>
      <c r="N25"/>
      <c r="O25"/>
    </row>
    <row r="26" spans="1:15" x14ac:dyDescent="0.35">
      <c r="A26">
        <v>52</v>
      </c>
      <c r="B26" t="s">
        <v>23</v>
      </c>
      <c r="C26">
        <v>5231</v>
      </c>
      <c r="D26" t="s">
        <v>156</v>
      </c>
      <c r="E26" t="s">
        <v>14</v>
      </c>
    </row>
    <row r="27" spans="1:15" x14ac:dyDescent="0.35">
      <c r="A27">
        <v>53</v>
      </c>
      <c r="B27" t="s">
        <v>24</v>
      </c>
      <c r="C27">
        <v>5826</v>
      </c>
      <c r="D27" t="s">
        <v>152</v>
      </c>
      <c r="E27" t="s">
        <v>153</v>
      </c>
    </row>
    <row r="28" spans="1:15" x14ac:dyDescent="0.35">
      <c r="A28">
        <v>54</v>
      </c>
      <c r="B28" t="s">
        <v>24</v>
      </c>
      <c r="C28">
        <v>5429</v>
      </c>
      <c r="D28" t="s">
        <v>137</v>
      </c>
      <c r="E28" t="s">
        <v>138</v>
      </c>
    </row>
    <row r="29" spans="1:15" x14ac:dyDescent="0.35">
      <c r="A29">
        <v>56</v>
      </c>
      <c r="B29" t="s">
        <v>22</v>
      </c>
      <c r="C29">
        <v>5232</v>
      </c>
      <c r="D29" t="s">
        <v>145</v>
      </c>
      <c r="E29" t="s">
        <v>13</v>
      </c>
    </row>
    <row r="30" spans="1:15" x14ac:dyDescent="0.35">
      <c r="A30">
        <v>57</v>
      </c>
      <c r="B30" t="s">
        <v>22</v>
      </c>
      <c r="C30">
        <v>5232</v>
      </c>
      <c r="D30" t="s">
        <v>156</v>
      </c>
      <c r="E30" t="s">
        <v>13</v>
      </c>
    </row>
    <row r="31" spans="1:15" x14ac:dyDescent="0.35">
      <c r="A31">
        <v>58</v>
      </c>
      <c r="B31" t="s">
        <v>44</v>
      </c>
      <c r="C31">
        <v>5293</v>
      </c>
      <c r="D31" t="s">
        <v>32</v>
      </c>
      <c r="E31" t="s">
        <v>41</v>
      </c>
    </row>
    <row r="32" spans="1:15" x14ac:dyDescent="0.35">
      <c r="A32">
        <v>59</v>
      </c>
      <c r="B32" t="s">
        <v>29</v>
      </c>
      <c r="C32">
        <v>5221</v>
      </c>
      <c r="D32" t="s">
        <v>28</v>
      </c>
      <c r="E32" t="s">
        <v>55</v>
      </c>
    </row>
    <row r="33" spans="1:5" x14ac:dyDescent="0.35">
      <c r="A33">
        <v>97</v>
      </c>
      <c r="B33" t="s">
        <v>22</v>
      </c>
      <c r="C33">
        <v>5821</v>
      </c>
      <c r="D33" t="s">
        <v>142</v>
      </c>
      <c r="E33" t="s">
        <v>143</v>
      </c>
    </row>
    <row r="34" spans="1:5" x14ac:dyDescent="0.35">
      <c r="A34">
        <v>98</v>
      </c>
      <c r="B34" t="s">
        <v>22</v>
      </c>
      <c r="C34">
        <v>5817</v>
      </c>
      <c r="D34" t="s">
        <v>130</v>
      </c>
      <c r="E34" t="s">
        <v>133</v>
      </c>
    </row>
    <row r="35" spans="1:5" x14ac:dyDescent="0.35">
      <c r="A35">
        <v>99</v>
      </c>
      <c r="B35" t="s">
        <v>39</v>
      </c>
      <c r="C35">
        <v>5220</v>
      </c>
      <c r="D35" t="s">
        <v>32</v>
      </c>
      <c r="E35" t="s">
        <v>9</v>
      </c>
    </row>
  </sheetData>
  <pageMargins left="0.7" right="0.7" top="0.75" bottom="0.75" header="0.3" footer="0.3"/>
  <pageSetup paperSize="0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Q21"/>
  <sheetViews>
    <sheetView topLeftCell="A18" workbookViewId="0">
      <selection activeCell="A20" sqref="A20:XFD21"/>
    </sheetView>
  </sheetViews>
  <sheetFormatPr defaultRowHeight="14.5" x14ac:dyDescent="0.35"/>
  <cols>
    <col min="1" max="1" width="18" bestFit="1" customWidth="1"/>
    <col min="2" max="2" width="9" bestFit="1" customWidth="1"/>
    <col min="3" max="3" width="8.90625" bestFit="1" customWidth="1"/>
    <col min="4" max="4" width="19.36328125" bestFit="1" customWidth="1"/>
    <col min="5" max="5" width="17.90625" bestFit="1" customWidth="1"/>
    <col min="6" max="6" width="13.453125" bestFit="1" customWidth="1"/>
    <col min="7" max="7" width="27.54296875" bestFit="1" customWidth="1"/>
    <col min="8" max="8" width="17.6328125" bestFit="1" customWidth="1"/>
    <col min="9" max="9" width="14.6328125" bestFit="1" customWidth="1"/>
    <col min="10" max="10" width="11.6328125" bestFit="1" customWidth="1"/>
    <col min="11" max="11" width="20.08984375" bestFit="1" customWidth="1"/>
    <col min="12" max="12" width="14.6328125" bestFit="1" customWidth="1"/>
    <col min="13" max="13" width="13" bestFit="1" customWidth="1"/>
    <col min="14" max="14" width="9.6328125" bestFit="1" customWidth="1"/>
    <col min="15" max="15" width="10.6328125" bestFit="1" customWidth="1"/>
    <col min="16" max="16" width="1.90625" bestFit="1" customWidth="1"/>
    <col min="17" max="17" width="3" bestFit="1" customWidth="1"/>
  </cols>
  <sheetData>
    <row r="1" spans="1:17" ht="20.25" customHeight="1" x14ac:dyDescent="0.35">
      <c r="A1" s="60" t="s">
        <v>136</v>
      </c>
    </row>
    <row r="2" spans="1:17" ht="39" x14ac:dyDescent="0.35">
      <c r="A2" s="2" t="s">
        <v>33</v>
      </c>
      <c r="B2" s="2" t="s">
        <v>31</v>
      </c>
      <c r="C2" s="2" t="s">
        <v>21</v>
      </c>
      <c r="D2" s="2" t="s">
        <v>0</v>
      </c>
      <c r="E2" s="2" t="s">
        <v>1</v>
      </c>
      <c r="F2" s="16" t="s">
        <v>37</v>
      </c>
      <c r="G2" s="23" t="s">
        <v>36</v>
      </c>
      <c r="H2" s="17" t="s">
        <v>56</v>
      </c>
      <c r="I2" s="2" t="s">
        <v>2</v>
      </c>
      <c r="J2" s="2" t="s">
        <v>3</v>
      </c>
      <c r="K2" s="41" t="s">
        <v>38</v>
      </c>
      <c r="L2" s="2" t="s">
        <v>11</v>
      </c>
      <c r="M2" s="42" t="s">
        <v>57</v>
      </c>
    </row>
    <row r="3" spans="1:17" ht="58" x14ac:dyDescent="0.35">
      <c r="A3" s="58" t="s">
        <v>24</v>
      </c>
      <c r="B3" s="51">
        <v>5235</v>
      </c>
      <c r="C3" s="51" t="s">
        <v>79</v>
      </c>
      <c r="D3" s="53" t="s">
        <v>77</v>
      </c>
      <c r="E3" s="53" t="s">
        <v>54</v>
      </c>
      <c r="F3" s="57" t="s">
        <v>34</v>
      </c>
      <c r="G3" s="54" t="s">
        <v>78</v>
      </c>
      <c r="H3" s="53" t="s">
        <v>8</v>
      </c>
      <c r="I3" s="55">
        <v>43374</v>
      </c>
      <c r="J3" s="55">
        <v>43738</v>
      </c>
      <c r="K3" s="59">
        <v>44006</v>
      </c>
      <c r="L3" s="51" t="s">
        <v>5</v>
      </c>
      <c r="M3" s="51">
        <v>22</v>
      </c>
    </row>
    <row r="4" spans="1:17" ht="29" x14ac:dyDescent="0.35">
      <c r="A4" s="33" t="s">
        <v>72</v>
      </c>
      <c r="B4" s="34">
        <v>5225</v>
      </c>
      <c r="C4" s="61" t="s">
        <v>32</v>
      </c>
      <c r="D4" s="35" t="s">
        <v>73</v>
      </c>
      <c r="E4" s="35" t="s">
        <v>54</v>
      </c>
      <c r="F4" s="62" t="s">
        <v>34</v>
      </c>
      <c r="G4" s="63" t="s">
        <v>114</v>
      </c>
      <c r="H4" s="64" t="s">
        <v>8</v>
      </c>
      <c r="I4" s="38">
        <v>43221</v>
      </c>
      <c r="J4" s="38">
        <v>44377</v>
      </c>
      <c r="K4" s="38"/>
      <c r="L4" s="34"/>
      <c r="M4" s="34">
        <v>25</v>
      </c>
    </row>
    <row r="5" spans="1:17" ht="43.5" x14ac:dyDescent="0.35">
      <c r="A5" s="58" t="s">
        <v>53</v>
      </c>
      <c r="B5" s="51">
        <v>5220</v>
      </c>
      <c r="C5" s="52" t="s">
        <v>32</v>
      </c>
      <c r="D5" s="53" t="s">
        <v>40</v>
      </c>
      <c r="E5" s="53" t="s">
        <v>115</v>
      </c>
      <c r="F5" s="57" t="s">
        <v>34</v>
      </c>
      <c r="G5" s="56" t="s">
        <v>46</v>
      </c>
      <c r="H5" s="53" t="s">
        <v>8</v>
      </c>
      <c r="I5" s="55">
        <v>44013</v>
      </c>
      <c r="J5" s="38">
        <v>44377</v>
      </c>
      <c r="K5" s="55"/>
      <c r="L5" s="51" t="s">
        <v>5</v>
      </c>
      <c r="M5" s="51">
        <v>45</v>
      </c>
    </row>
    <row r="6" spans="1:17" ht="87" x14ac:dyDescent="0.35">
      <c r="A6" s="12" t="s">
        <v>116</v>
      </c>
      <c r="B6" s="4">
        <v>5264</v>
      </c>
      <c r="C6" s="4" t="s">
        <v>117</v>
      </c>
      <c r="D6" s="5" t="s">
        <v>118</v>
      </c>
      <c r="E6" s="5" t="s">
        <v>119</v>
      </c>
      <c r="F6" s="65" t="s">
        <v>35</v>
      </c>
      <c r="G6" s="19" t="s">
        <v>120</v>
      </c>
      <c r="H6" s="5" t="s">
        <v>8</v>
      </c>
      <c r="I6" s="7">
        <v>43891</v>
      </c>
      <c r="J6" s="7">
        <v>44280</v>
      </c>
      <c r="K6" s="7">
        <v>44309</v>
      </c>
      <c r="L6" s="66"/>
      <c r="M6" s="4">
        <v>98</v>
      </c>
    </row>
    <row r="7" spans="1:17" ht="58" x14ac:dyDescent="0.35">
      <c r="A7" s="76" t="s">
        <v>24</v>
      </c>
      <c r="B7" s="73">
        <v>5235</v>
      </c>
      <c r="C7" s="32" t="s">
        <v>90</v>
      </c>
      <c r="D7" s="77" t="s">
        <v>91</v>
      </c>
      <c r="E7" s="77" t="s">
        <v>54</v>
      </c>
      <c r="F7" s="74" t="s">
        <v>34</v>
      </c>
      <c r="G7" s="75" t="s">
        <v>78</v>
      </c>
      <c r="H7" s="77" t="s">
        <v>8</v>
      </c>
      <c r="I7" s="78">
        <v>43647</v>
      </c>
      <c r="J7" s="78">
        <v>44469</v>
      </c>
      <c r="K7" s="67">
        <v>44551</v>
      </c>
      <c r="L7" s="73" t="s">
        <v>5</v>
      </c>
      <c r="M7" s="73">
        <v>23</v>
      </c>
      <c r="N7" s="79"/>
      <c r="O7" s="79"/>
    </row>
    <row r="8" spans="1:17" ht="58" x14ac:dyDescent="0.35">
      <c r="A8" s="76" t="s">
        <v>24</v>
      </c>
      <c r="B8" s="73">
        <v>5270</v>
      </c>
      <c r="C8" s="32" t="s">
        <v>101</v>
      </c>
      <c r="D8" s="71" t="s">
        <v>112</v>
      </c>
      <c r="E8" s="71" t="s">
        <v>113</v>
      </c>
      <c r="F8" s="74" t="s">
        <v>34</v>
      </c>
      <c r="G8" s="75" t="s">
        <v>78</v>
      </c>
      <c r="H8" s="71" t="s">
        <v>8</v>
      </c>
      <c r="I8" s="72">
        <v>44104</v>
      </c>
      <c r="J8" s="72">
        <v>44468</v>
      </c>
      <c r="K8" s="68">
        <v>44551</v>
      </c>
      <c r="L8" s="70" t="s">
        <v>5</v>
      </c>
      <c r="M8" s="73">
        <v>24</v>
      </c>
      <c r="N8" s="79"/>
      <c r="O8" s="79"/>
    </row>
    <row r="9" spans="1:17" ht="29" x14ac:dyDescent="0.35">
      <c r="A9" s="76" t="s">
        <v>24</v>
      </c>
      <c r="B9" s="73">
        <v>5271</v>
      </c>
      <c r="C9" s="32" t="s">
        <v>101</v>
      </c>
      <c r="D9" s="81" t="s">
        <v>109</v>
      </c>
      <c r="E9" s="81" t="s">
        <v>110</v>
      </c>
      <c r="F9" s="84" t="s">
        <v>35</v>
      </c>
      <c r="G9" s="83" t="s">
        <v>111</v>
      </c>
      <c r="H9" s="81" t="s">
        <v>8</v>
      </c>
      <c r="I9" s="82">
        <v>44104</v>
      </c>
      <c r="J9" s="69">
        <v>44468</v>
      </c>
      <c r="K9" s="72"/>
      <c r="L9" s="80" t="s">
        <v>5</v>
      </c>
      <c r="M9" s="73">
        <v>21</v>
      </c>
      <c r="N9" s="79"/>
      <c r="O9" s="79"/>
    </row>
    <row r="10" spans="1:17" ht="58" x14ac:dyDescent="0.35">
      <c r="A10" s="76" t="s">
        <v>24</v>
      </c>
      <c r="B10" s="73">
        <v>5235</v>
      </c>
      <c r="C10" s="32" t="s">
        <v>92</v>
      </c>
      <c r="D10" s="77" t="s">
        <v>93</v>
      </c>
      <c r="E10" s="77" t="s">
        <v>54</v>
      </c>
      <c r="F10" s="74" t="s">
        <v>34</v>
      </c>
      <c r="G10" s="75" t="s">
        <v>78</v>
      </c>
      <c r="H10" s="77" t="s">
        <v>8</v>
      </c>
      <c r="I10" s="78">
        <v>43738</v>
      </c>
      <c r="J10" s="78">
        <v>44468</v>
      </c>
      <c r="K10" s="67">
        <v>44551</v>
      </c>
      <c r="L10" s="73" t="s">
        <v>5</v>
      </c>
      <c r="M10" s="73">
        <v>23</v>
      </c>
      <c r="N10" s="79"/>
      <c r="O10" s="79"/>
    </row>
    <row r="11" spans="1:17" s="28" customFormat="1" ht="29" customHeight="1" x14ac:dyDescent="0.35">
      <c r="A11" s="25" t="s">
        <v>71</v>
      </c>
      <c r="B11" s="9">
        <v>5220</v>
      </c>
      <c r="C11" s="46" t="s">
        <v>32</v>
      </c>
      <c r="D11" s="26" t="s">
        <v>69</v>
      </c>
      <c r="E11" s="26" t="s">
        <v>7</v>
      </c>
      <c r="F11" s="29" t="s">
        <v>35</v>
      </c>
      <c r="G11" s="24" t="s">
        <v>70</v>
      </c>
      <c r="H11" s="26" t="s">
        <v>10</v>
      </c>
      <c r="I11" s="27">
        <v>44378</v>
      </c>
      <c r="J11" s="38">
        <v>45107</v>
      </c>
      <c r="K11" s="27"/>
      <c r="L11" s="9" t="s">
        <v>5</v>
      </c>
      <c r="M11" s="9">
        <v>90</v>
      </c>
    </row>
    <row r="12" spans="1:17" s="14" customFormat="1" ht="58" x14ac:dyDescent="0.35">
      <c r="A12" s="12" t="s">
        <v>24</v>
      </c>
      <c r="B12" s="70">
        <v>5229</v>
      </c>
      <c r="C12" s="90" t="s">
        <v>102</v>
      </c>
      <c r="D12" s="98">
        <v>56900361</v>
      </c>
      <c r="E12" s="70">
        <v>134603</v>
      </c>
      <c r="F12" s="70">
        <v>3005229</v>
      </c>
      <c r="G12" s="99" t="s">
        <v>148</v>
      </c>
      <c r="H12" s="95" t="s">
        <v>15</v>
      </c>
      <c r="I12" s="71" t="s">
        <v>76</v>
      </c>
      <c r="J12" s="29" t="s">
        <v>35</v>
      </c>
      <c r="K12" s="30" t="s">
        <v>67</v>
      </c>
      <c r="L12" s="71" t="s">
        <v>4</v>
      </c>
      <c r="M12" s="72">
        <v>44835</v>
      </c>
      <c r="N12" s="72">
        <v>45565</v>
      </c>
      <c r="O12" s="72">
        <v>45650</v>
      </c>
      <c r="P12" s="70" t="s">
        <v>5</v>
      </c>
      <c r="Q12" s="73">
        <v>47</v>
      </c>
    </row>
    <row r="13" spans="1:17" s="14" customFormat="1" ht="43.5" x14ac:dyDescent="0.35">
      <c r="A13" s="12" t="s">
        <v>27</v>
      </c>
      <c r="B13" s="70">
        <v>5229</v>
      </c>
      <c r="C13" s="90" t="s">
        <v>102</v>
      </c>
      <c r="D13" s="98">
        <v>56900073</v>
      </c>
      <c r="E13" s="70">
        <v>134401</v>
      </c>
      <c r="F13" s="70">
        <v>3005229</v>
      </c>
      <c r="G13" s="99" t="s">
        <v>148</v>
      </c>
      <c r="H13" s="95" t="s">
        <v>18</v>
      </c>
      <c r="I13" s="71" t="s">
        <v>51</v>
      </c>
      <c r="J13" s="29" t="s">
        <v>35</v>
      </c>
      <c r="K13" s="19" t="s">
        <v>66</v>
      </c>
      <c r="L13" s="71" t="s">
        <v>4</v>
      </c>
      <c r="M13" s="72">
        <v>44835</v>
      </c>
      <c r="N13" s="72">
        <v>45565</v>
      </c>
      <c r="O13" s="72">
        <v>45650</v>
      </c>
      <c r="P13" s="70" t="s">
        <v>5</v>
      </c>
      <c r="Q13" s="73">
        <v>44</v>
      </c>
    </row>
    <row r="14" spans="1:17" s="14" customFormat="1" ht="43.5" x14ac:dyDescent="0.35">
      <c r="A14" s="12" t="s">
        <v>26</v>
      </c>
      <c r="B14" s="70">
        <v>5229</v>
      </c>
      <c r="C14" s="91" t="s">
        <v>127</v>
      </c>
      <c r="D14" s="100">
        <v>56900091</v>
      </c>
      <c r="E14" s="34">
        <v>134603</v>
      </c>
      <c r="F14" s="34">
        <v>3005229</v>
      </c>
      <c r="G14" s="101" t="s">
        <v>148</v>
      </c>
      <c r="H14" s="95" t="s">
        <v>17</v>
      </c>
      <c r="I14" s="71" t="s">
        <v>65</v>
      </c>
      <c r="J14" s="29" t="s">
        <v>35</v>
      </c>
      <c r="K14" s="19" t="s">
        <v>61</v>
      </c>
      <c r="L14" s="71" t="s">
        <v>4</v>
      </c>
      <c r="M14" s="38">
        <v>44470</v>
      </c>
      <c r="N14" s="38">
        <v>45199</v>
      </c>
      <c r="O14" s="38">
        <v>45284</v>
      </c>
      <c r="P14" s="34" t="s">
        <v>5</v>
      </c>
      <c r="Q14" s="32">
        <v>35</v>
      </c>
    </row>
    <row r="15" spans="1:17" s="14" customFormat="1" ht="43.5" x14ac:dyDescent="0.35">
      <c r="A15" s="12" t="s">
        <v>25</v>
      </c>
      <c r="B15" s="70">
        <v>5227</v>
      </c>
      <c r="C15" s="90" t="s">
        <v>127</v>
      </c>
      <c r="D15" s="98">
        <v>56900075</v>
      </c>
      <c r="E15" s="70">
        <v>134603</v>
      </c>
      <c r="F15" s="70">
        <v>3005227</v>
      </c>
      <c r="G15" s="99" t="s">
        <v>148</v>
      </c>
      <c r="H15" s="95" t="s">
        <v>16</v>
      </c>
      <c r="I15" s="71" t="s">
        <v>50</v>
      </c>
      <c r="J15" s="29" t="s">
        <v>35</v>
      </c>
      <c r="K15" s="30" t="s">
        <v>62</v>
      </c>
      <c r="L15" s="71" t="s">
        <v>4</v>
      </c>
      <c r="M15" s="72">
        <v>44470</v>
      </c>
      <c r="N15" s="72">
        <v>45199</v>
      </c>
      <c r="O15" s="72">
        <v>45284</v>
      </c>
      <c r="P15" s="70" t="s">
        <v>5</v>
      </c>
      <c r="Q15" s="73">
        <v>38</v>
      </c>
    </row>
    <row r="16" spans="1:17" s="14" customFormat="1" ht="43.5" x14ac:dyDescent="0.35">
      <c r="A16" s="12" t="s">
        <v>27</v>
      </c>
      <c r="B16" s="70">
        <v>5229</v>
      </c>
      <c r="C16" s="90" t="s">
        <v>127</v>
      </c>
      <c r="D16" s="98">
        <v>56900073</v>
      </c>
      <c r="E16" s="70">
        <v>134401</v>
      </c>
      <c r="F16" s="70">
        <v>3005229</v>
      </c>
      <c r="G16" s="99" t="s">
        <v>148</v>
      </c>
      <c r="H16" s="95" t="s">
        <v>18</v>
      </c>
      <c r="I16" s="71" t="s">
        <v>51</v>
      </c>
      <c r="J16" s="29" t="s">
        <v>35</v>
      </c>
      <c r="K16" s="19" t="s">
        <v>66</v>
      </c>
      <c r="L16" s="71" t="s">
        <v>4</v>
      </c>
      <c r="M16" s="72">
        <v>44470</v>
      </c>
      <c r="N16" s="72">
        <v>45199</v>
      </c>
      <c r="O16" s="72">
        <v>45284</v>
      </c>
      <c r="P16" s="70" t="s">
        <v>5</v>
      </c>
      <c r="Q16" s="73">
        <v>41</v>
      </c>
    </row>
    <row r="17" spans="1:17" s="14" customFormat="1" ht="58" x14ac:dyDescent="0.35">
      <c r="A17" s="12" t="s">
        <v>24</v>
      </c>
      <c r="B17" s="70">
        <v>5229</v>
      </c>
      <c r="C17" s="90" t="s">
        <v>127</v>
      </c>
      <c r="D17" s="98">
        <v>56900361</v>
      </c>
      <c r="E17" s="70">
        <v>134603</v>
      </c>
      <c r="F17" s="70">
        <v>3005229</v>
      </c>
      <c r="G17" s="99" t="s">
        <v>148</v>
      </c>
      <c r="H17" s="95" t="s">
        <v>15</v>
      </c>
      <c r="I17" s="71" t="s">
        <v>84</v>
      </c>
      <c r="J17" s="29" t="s">
        <v>35</v>
      </c>
      <c r="K17" s="30" t="s">
        <v>67</v>
      </c>
      <c r="L17" s="71" t="s">
        <v>4</v>
      </c>
      <c r="M17" s="72">
        <v>44470</v>
      </c>
      <c r="N17" s="72">
        <v>45199</v>
      </c>
      <c r="O17" s="72">
        <v>45284</v>
      </c>
      <c r="P17" s="70" t="s">
        <v>5</v>
      </c>
      <c r="Q17" s="73">
        <v>45</v>
      </c>
    </row>
    <row r="18" spans="1:17" s="14" customFormat="1" ht="87" x14ac:dyDescent="0.35">
      <c r="A18" s="12" t="s">
        <v>23</v>
      </c>
      <c r="B18" s="70">
        <v>5231</v>
      </c>
      <c r="C18" s="90" t="s">
        <v>126</v>
      </c>
      <c r="D18" s="98">
        <v>56900073</v>
      </c>
      <c r="E18" s="70">
        <v>134403</v>
      </c>
      <c r="F18" s="70">
        <v>3005231</v>
      </c>
      <c r="G18" s="99" t="s">
        <v>147</v>
      </c>
      <c r="H18" s="95" t="s">
        <v>14</v>
      </c>
      <c r="I18" s="71" t="s">
        <v>52</v>
      </c>
      <c r="J18" s="29" t="s">
        <v>35</v>
      </c>
      <c r="K18" s="19" t="s">
        <v>63</v>
      </c>
      <c r="L18" s="71" t="s">
        <v>6</v>
      </c>
      <c r="M18" s="72">
        <v>44470</v>
      </c>
      <c r="N18" s="72">
        <v>45199</v>
      </c>
      <c r="O18" s="72">
        <v>45284</v>
      </c>
      <c r="P18" s="70" t="s">
        <v>5</v>
      </c>
      <c r="Q18" s="73">
        <v>50</v>
      </c>
    </row>
    <row r="19" spans="1:17" s="14" customFormat="1" ht="87" x14ac:dyDescent="0.35">
      <c r="A19" s="12" t="s">
        <v>22</v>
      </c>
      <c r="B19" s="70">
        <v>5232</v>
      </c>
      <c r="C19" s="90" t="s">
        <v>126</v>
      </c>
      <c r="D19" s="98">
        <v>56900361</v>
      </c>
      <c r="E19" s="70">
        <v>134601</v>
      </c>
      <c r="F19" s="70">
        <v>3005232</v>
      </c>
      <c r="G19" s="99" t="s">
        <v>147</v>
      </c>
      <c r="H19" s="95" t="s">
        <v>13</v>
      </c>
      <c r="I19" s="71" t="s">
        <v>58</v>
      </c>
      <c r="J19" s="29" t="s">
        <v>35</v>
      </c>
      <c r="K19" s="19" t="s">
        <v>64</v>
      </c>
      <c r="L19" s="71" t="s">
        <v>6</v>
      </c>
      <c r="M19" s="72">
        <v>44470</v>
      </c>
      <c r="N19" s="72">
        <v>45199</v>
      </c>
      <c r="O19" s="72">
        <v>45284</v>
      </c>
      <c r="P19" s="70" t="s">
        <v>5</v>
      </c>
      <c r="Q19" s="73">
        <v>55</v>
      </c>
    </row>
    <row r="20" spans="1:17" s="14" customFormat="1" ht="87" x14ac:dyDescent="0.35">
      <c r="A20" s="12" t="s">
        <v>24</v>
      </c>
      <c r="B20" s="70">
        <v>5270</v>
      </c>
      <c r="C20" s="92" t="s">
        <v>121</v>
      </c>
      <c r="D20" s="103">
        <v>56900361</v>
      </c>
      <c r="E20" s="45">
        <v>134603</v>
      </c>
      <c r="F20" s="45">
        <v>3005270</v>
      </c>
      <c r="G20" s="102" t="s">
        <v>149</v>
      </c>
      <c r="H20" s="95" t="s">
        <v>112</v>
      </c>
      <c r="I20" s="71" t="s">
        <v>54</v>
      </c>
      <c r="J20" s="74" t="s">
        <v>34</v>
      </c>
      <c r="K20" s="75" t="s">
        <v>123</v>
      </c>
      <c r="L20" s="71" t="s">
        <v>8</v>
      </c>
      <c r="M20" s="72">
        <v>44469</v>
      </c>
      <c r="N20" s="72">
        <v>45198</v>
      </c>
      <c r="O20" s="72">
        <v>45279</v>
      </c>
      <c r="P20" s="70" t="s">
        <v>5</v>
      </c>
      <c r="Q20" s="73">
        <v>23</v>
      </c>
    </row>
    <row r="21" spans="1:17" s="14" customFormat="1" ht="43.5" x14ac:dyDescent="0.35">
      <c r="A21" s="12" t="s">
        <v>24</v>
      </c>
      <c r="B21" s="70">
        <v>5271</v>
      </c>
      <c r="C21" s="92" t="s">
        <v>121</v>
      </c>
      <c r="D21" s="103">
        <v>56900361</v>
      </c>
      <c r="E21" s="45">
        <v>134603</v>
      </c>
      <c r="F21" s="45">
        <v>3005271</v>
      </c>
      <c r="G21" s="102" t="s">
        <v>149</v>
      </c>
      <c r="H21" s="95" t="s">
        <v>109</v>
      </c>
      <c r="I21" s="71" t="s">
        <v>110</v>
      </c>
      <c r="J21" s="74" t="s">
        <v>35</v>
      </c>
      <c r="K21" s="19" t="s">
        <v>124</v>
      </c>
      <c r="L21" s="71" t="s">
        <v>8</v>
      </c>
      <c r="M21" s="72">
        <v>44469</v>
      </c>
      <c r="N21" s="72">
        <v>45198</v>
      </c>
      <c r="O21" s="72">
        <v>45279</v>
      </c>
      <c r="P21" s="70" t="s">
        <v>5</v>
      </c>
      <c r="Q21" s="73">
        <v>21</v>
      </c>
    </row>
  </sheetData>
  <autoFilter ref="A2:M10" xr:uid="{97020746-268D-4AB4-A8E5-E0CA7164C87C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FY25 Budget Criteria</vt:lpstr>
      <vt:lpstr>FY25 Hierarchy</vt:lpstr>
      <vt:lpstr>Accounts Deleted</vt:lpstr>
      <vt:lpstr>'FY25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Harris, Myran D</cp:lastModifiedBy>
  <cp:lastPrinted>2022-06-08T14:20:55Z</cp:lastPrinted>
  <dcterms:created xsi:type="dcterms:W3CDTF">2015-05-08T20:05:10Z</dcterms:created>
  <dcterms:modified xsi:type="dcterms:W3CDTF">2024-06-28T15:17:46Z</dcterms:modified>
</cp:coreProperties>
</file>