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I:\NCTracks - FY2526\Publ Docs\"/>
    </mc:Choice>
  </mc:AlternateContent>
  <xr:revisionPtr revIDLastSave="0" documentId="8_{829A7A31-0A72-41A3-8C88-91514525A2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Y26 Budget Criteria" sheetId="1" r:id="rId1"/>
    <sheet name="FY26 Hierarchy" sheetId="14" r:id="rId2"/>
    <sheet name="Accounts Deleted" sheetId="5" r:id="rId3"/>
  </sheets>
  <definedNames>
    <definedName name="_xlnm._FilterDatabase" localSheetId="2" hidden="1">'Accounts Deleted'!$A$2:$Q$10</definedName>
    <definedName name="_xlnm._FilterDatabase" localSheetId="0" hidden="1">'FY26 Budget Criteria'!$A$3:$M$28</definedName>
    <definedName name="_xlnm.Print_Titles" localSheetId="0">'FY26 Budget Criteria'!$3:$3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Hayter, Thelma L</author>
    <author>Harris, Myran D</author>
  </authors>
  <commentList>
    <comment ref="A3" authorId="0" shapeId="0" xr:uid="{48B1643D-FF52-4EE2-A5C3-5B422183EE7B}">
      <text>
        <r>
          <rPr>
            <b/>
            <sz val="9"/>
            <color indexed="81"/>
            <rFont val="Tahoma"/>
            <family val="2"/>
          </rPr>
          <t>Hayter, Thelma L:</t>
        </r>
        <r>
          <rPr>
            <sz val="9"/>
            <color indexed="81"/>
            <rFont val="Tahoma"/>
            <family val="2"/>
          </rPr>
          <t xml:space="preserve">
Added Acct Code per Budget Office 1-18-19</t>
        </r>
      </text>
    </comment>
    <comment ref="A7" authorId="1" shapeId="0" xr:uid="{6F281761-DDE2-4630-8882-6427163EE77C}">
      <text>
        <r>
          <rPr>
            <b/>
            <sz val="9"/>
            <color indexed="81"/>
            <rFont val="Tahoma"/>
            <family val="2"/>
          </rPr>
          <t>Harris, Myran D:</t>
        </r>
        <r>
          <rPr>
            <sz val="9"/>
            <color indexed="81"/>
            <rFont val="Tahoma"/>
            <family val="2"/>
          </rPr>
          <t xml:space="preserve">
7/25/19 - New Supplemental SOR Budget added per A.H.</t>
        </r>
      </text>
    </comment>
  </commentList>
</comments>
</file>

<file path=xl/sharedStrings.xml><?xml version="1.0" encoding="utf-8"?>
<sst xmlns="http://schemas.openxmlformats.org/spreadsheetml/2006/main" count="610" uniqueCount="173">
  <si>
    <t>Description</t>
  </si>
  <si>
    <t>Elig Ben Plans</t>
  </si>
  <si>
    <t xml:space="preserve">DOS &gt;= </t>
  </si>
  <si>
    <t>DOS &lt;=</t>
  </si>
  <si>
    <t>SAPT</t>
  </si>
  <si>
    <t>L</t>
  </si>
  <si>
    <t>CMHBG</t>
  </si>
  <si>
    <t>N/A</t>
  </si>
  <si>
    <t>Not Req.</t>
  </si>
  <si>
    <t>Not req.</t>
  </si>
  <si>
    <t>State/LME</t>
  </si>
  <si>
    <t>AMTCL</t>
  </si>
  <si>
    <t>MHBG UCR Services Adult</t>
  </si>
  <si>
    <t>MHBG UCR Services - Child</t>
  </si>
  <si>
    <t>SAPTBG UCR Services Adult</t>
  </si>
  <si>
    <t>SAPTBG IV Drug User Services - UCR</t>
  </si>
  <si>
    <t>SAPTBG Tx Alternatives for Women</t>
  </si>
  <si>
    <t>SAPTBG UCR Services - Child</t>
  </si>
  <si>
    <t>State DOJ-Supported Employment</t>
  </si>
  <si>
    <t>State TCLI MH Service - UCR</t>
  </si>
  <si>
    <t>FRC</t>
  </si>
  <si>
    <t>536949-1461</t>
  </si>
  <si>
    <t>536945-1444</t>
  </si>
  <si>
    <t>536949-1463</t>
  </si>
  <si>
    <t>536952-1463</t>
  </si>
  <si>
    <t>536976-1463</t>
  </si>
  <si>
    <t>536945-1442</t>
  </si>
  <si>
    <t>Q7</t>
  </si>
  <si>
    <t>536949-1462</t>
  </si>
  <si>
    <t>JZ</t>
  </si>
  <si>
    <t>RCC</t>
  </si>
  <si>
    <t>00</t>
  </si>
  <si>
    <t>Account-Fund</t>
  </si>
  <si>
    <t>Equal To</t>
  </si>
  <si>
    <t>NE</t>
  </si>
  <si>
    <t>Procedure Codes</t>
  </si>
  <si>
    <t>Proc Code Logic</t>
  </si>
  <si>
    <t xml:space="preserve"> Processing Cut Off Date*</t>
  </si>
  <si>
    <t>536998009-1422</t>
  </si>
  <si>
    <t>SUD Inpatient/Residential Svcs</t>
  </si>
  <si>
    <t>FBC and NHMD Account-MH</t>
  </si>
  <si>
    <t>FBC and NHMD Account-SUD</t>
  </si>
  <si>
    <t>536996012-1464</t>
  </si>
  <si>
    <t>536996011-1464</t>
  </si>
  <si>
    <r>
      <t>ASTER, ASCDR, ASWOM, CSSAD</t>
    </r>
    <r>
      <rPr>
        <sz val="11"/>
        <color rgb="FF0070C0"/>
        <rFont val="Calibri"/>
        <family val="2"/>
        <scheme val="minor"/>
      </rPr>
      <t xml:space="preserve"> SL6056</t>
    </r>
  </si>
  <si>
    <r>
      <t xml:space="preserve">YP820, H0010, S9484, YP780 </t>
    </r>
    <r>
      <rPr>
        <sz val="11"/>
        <color rgb="FF0070C0"/>
        <rFont val="Calibri"/>
        <family val="2"/>
        <scheme val="minor"/>
      </rPr>
      <t>SL0008</t>
    </r>
  </si>
  <si>
    <r>
      <t>AMI, CMSED</t>
    </r>
    <r>
      <rPr>
        <sz val="11"/>
        <color rgb="FF0070C0"/>
        <rFont val="Calibri"/>
        <family val="2"/>
        <scheme val="minor"/>
      </rPr>
      <t xml:space="preserve"> SL0016</t>
    </r>
  </si>
  <si>
    <r>
      <t xml:space="preserve">S9484, YP485 </t>
    </r>
    <r>
      <rPr>
        <sz val="11"/>
        <color rgb="FF0070C0"/>
        <rFont val="Calibri"/>
        <family val="2"/>
        <scheme val="minor"/>
      </rPr>
      <t>SL0010</t>
    </r>
  </si>
  <si>
    <r>
      <t xml:space="preserve">AMTCL, AMI </t>
    </r>
    <r>
      <rPr>
        <sz val="11"/>
        <color rgb="FF0070C0"/>
        <rFont val="Calibri"/>
        <family val="2"/>
        <scheme val="minor"/>
      </rPr>
      <t>SL0054</t>
    </r>
  </si>
  <si>
    <r>
      <t xml:space="preserve">ASCDR </t>
    </r>
    <r>
      <rPr>
        <sz val="11"/>
        <color rgb="FF0070C0"/>
        <rFont val="Calibri"/>
        <family val="2"/>
        <scheme val="minor"/>
      </rPr>
      <t>SL0020</t>
    </r>
  </si>
  <si>
    <r>
      <t xml:space="preserve">CSSAD </t>
    </r>
    <r>
      <rPr>
        <sz val="11"/>
        <color rgb="FF0070C0"/>
        <rFont val="Calibri"/>
        <family val="2"/>
        <scheme val="minor"/>
      </rPr>
      <t>SL0015</t>
    </r>
  </si>
  <si>
    <r>
      <t>CMSED, AMVET</t>
    </r>
    <r>
      <rPr>
        <sz val="11"/>
        <color rgb="FF0070C0"/>
        <rFont val="Calibri"/>
        <family val="2"/>
        <scheme val="minor"/>
      </rPr>
      <t xml:space="preserve"> SL0011</t>
    </r>
  </si>
  <si>
    <t>536998007-1422</t>
  </si>
  <si>
    <t>ASOUD</t>
  </si>
  <si>
    <t>SSBG UCR Services Adult&amp;Child DD</t>
  </si>
  <si>
    <r>
      <t xml:space="preserve">Block Grant Indicator </t>
    </r>
    <r>
      <rPr>
        <sz val="10"/>
        <color theme="1"/>
        <rFont val="Calibri"/>
        <family val="2"/>
        <scheme val="minor"/>
      </rPr>
      <t>(SAPT, CMHBG, Not Required)</t>
    </r>
  </si>
  <si>
    <t xml:space="preserve">Hierarchy </t>
  </si>
  <si>
    <r>
      <t xml:space="preserve">AMI, AMVET </t>
    </r>
    <r>
      <rPr>
        <sz val="11"/>
        <color rgb="FF0070C0"/>
        <rFont val="Calibri"/>
        <family val="2"/>
        <scheme val="minor"/>
      </rPr>
      <t>SL0023</t>
    </r>
  </si>
  <si>
    <r>
      <t xml:space="preserve">ADSN CDSN </t>
    </r>
    <r>
      <rPr>
        <sz val="11"/>
        <color rgb="FF0070C0"/>
        <rFont val="Calibri"/>
        <family val="2"/>
        <scheme val="minor"/>
      </rPr>
      <t>SL6057</t>
    </r>
  </si>
  <si>
    <r>
      <t xml:space="preserve">YM120, H0040, H2015-HT, H2017, YA308, YA309, 90832, 90834, 90837, 90853, YP400, H2011 </t>
    </r>
    <r>
      <rPr>
        <sz val="11"/>
        <color rgb="FF0070C0"/>
        <rFont val="Calibri"/>
        <family val="2"/>
        <scheme val="minor"/>
      </rPr>
      <t>SL6055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</si>
  <si>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color theme="1"/>
        <rFont val="Calibri"/>
        <family val="2"/>
        <scheme val="minor"/>
      </rPr>
      <t>YP821, YP822,</t>
    </r>
    <r>
      <rPr>
        <sz val="11"/>
        <color rgb="FF0070C0"/>
        <rFont val="Calibri"/>
        <family val="2"/>
        <scheme val="minor"/>
      </rPr>
      <t xml:space="preserve"> SL0053),</t>
    </r>
    <r>
      <rPr>
        <sz val="11"/>
        <color theme="1"/>
        <rFont val="Calibri"/>
        <family val="2"/>
        <scheme val="minor"/>
      </rPr>
      <t xml:space="preserve"> YM120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</si>
  <si>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rFont val="Calibri"/>
        <family val="2"/>
        <scheme val="minor"/>
      </rPr>
      <t>YP821, YP822</t>
    </r>
    <r>
      <rPr>
        <sz val="11"/>
        <color rgb="FF0070C0"/>
        <rFont val="Calibri"/>
        <family val="2"/>
        <scheme val="minor"/>
      </rPr>
      <t xml:space="preserve">, SL0053), YM120 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</si>
  <si>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YA300-YA388, YA391-YA399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 xml:space="preserve">, YP820,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YP821-YP822 </t>
    </r>
    <r>
      <rPr>
        <sz val="11"/>
        <color rgb="FF0070C0"/>
        <rFont val="Calibri"/>
        <family val="2"/>
        <scheme val="minor"/>
      </rPr>
      <t>SL0053)</t>
    </r>
    <r>
      <rPr>
        <sz val="11"/>
        <color theme="1"/>
        <rFont val="Calibri"/>
        <family val="2"/>
        <scheme val="minor"/>
      </rPr>
      <t>, YM120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</si>
  <si>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>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YA300-YA388, YA391-YA399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>, 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YP821-YP822</t>
    </r>
    <r>
      <rPr>
        <sz val="11"/>
        <color rgb="FF0070C0"/>
        <rFont val="Calibri"/>
        <family val="2"/>
        <scheme val="minor"/>
      </rPr>
      <t xml:space="preserve"> SL0053)</t>
    </r>
    <r>
      <rPr>
        <sz val="11"/>
        <color theme="1"/>
        <rFont val="Calibri"/>
        <family val="2"/>
        <scheme val="minor"/>
      </rPr>
      <t>, YM120</t>
    </r>
  </si>
  <si>
    <r>
      <t>ASWOM</t>
    </r>
    <r>
      <rPr>
        <sz val="11"/>
        <color rgb="FF0070C0"/>
        <rFont val="Calibri"/>
        <family val="2"/>
        <scheme val="minor"/>
      </rPr>
      <t xml:space="preserve"> SL0007 </t>
    </r>
  </si>
  <si>
    <r>
      <t>(YA300 - YA388, YA391-YA399</t>
    </r>
    <r>
      <rPr>
        <sz val="11"/>
        <color rgb="FF0070C0"/>
        <rFont val="Calibri"/>
        <family val="2"/>
        <scheme val="minor"/>
      </rPr>
      <t xml:space="preserve"> SL0047</t>
    </r>
    <r>
      <rPr>
        <sz val="11"/>
        <color theme="1"/>
        <rFont val="Calibri"/>
        <family val="2"/>
        <scheme val="minor"/>
      </rPr>
      <t>), (YP821, YP822,</t>
    </r>
    <r>
      <rPr>
        <sz val="11"/>
        <color rgb="FF0070C0"/>
        <rFont val="Calibri"/>
        <family val="2"/>
        <scheme val="minor"/>
      </rPr>
      <t xml:space="preserve"> SL0053</t>
    </r>
    <r>
      <rPr>
        <sz val="11"/>
        <color theme="1"/>
        <rFont val="Calibri"/>
        <family val="2"/>
        <scheme val="minor"/>
      </rPr>
      <t xml:space="preserve">), YM120 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</si>
  <si>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rFont val="Calibri"/>
        <family val="2"/>
        <scheme val="minor"/>
      </rPr>
      <t>YP821, YP822</t>
    </r>
    <r>
      <rPr>
        <sz val="11"/>
        <color rgb="FF0070C0"/>
        <rFont val="Calibri"/>
        <family val="2"/>
        <scheme val="minor"/>
      </rPr>
      <t xml:space="preserve">, SL0053), </t>
    </r>
    <r>
      <rPr>
        <sz val="11"/>
        <rFont val="Calibri"/>
        <family val="2"/>
        <scheme val="minor"/>
      </rPr>
      <t xml:space="preserve">YM120 </t>
    </r>
  </si>
  <si>
    <r>
      <t xml:space="preserve">S9484, YP485, H0010 </t>
    </r>
    <r>
      <rPr>
        <sz val="11"/>
        <color rgb="FF0070C0"/>
        <rFont val="Calibri"/>
        <family val="2"/>
        <scheme val="minor"/>
      </rPr>
      <t>SL0009</t>
    </r>
  </si>
  <si>
    <t>Cardinal State Funds</t>
  </si>
  <si>
    <t>YP821, YP822</t>
  </si>
  <si>
    <t>536998018-1422</t>
  </si>
  <si>
    <t>536950-1463</t>
  </si>
  <si>
    <t xml:space="preserve">SUD State UCR   </t>
  </si>
  <si>
    <r>
      <t>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 xml:space="preserve">YP821, YP822 </t>
    </r>
    <r>
      <rPr>
        <sz val="11"/>
        <color rgb="FF0070C0"/>
        <rFont val="Calibri"/>
        <family val="2"/>
        <scheme val="minor"/>
      </rPr>
      <t xml:space="preserve">SL0053)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Add YP620, YP650</t>
    </r>
  </si>
  <si>
    <r>
      <t xml:space="preserve">ADSN, AMI, AMVET, ASCDR, ASTER, ASWOM, CDSN, CMSED, CSSAD, GAP, AMTCL, </t>
    </r>
    <r>
      <rPr>
        <b/>
        <sz val="11"/>
        <rFont val="Calibri"/>
        <family val="2"/>
        <scheme val="minor"/>
      </rPr>
      <t>ASOUD</t>
    </r>
  </si>
  <si>
    <r>
      <t xml:space="preserve">ASTER, ASCDR, ASWOM </t>
    </r>
    <r>
      <rPr>
        <sz val="11"/>
        <color rgb="FF0070C0"/>
        <rFont val="Calibri"/>
        <family val="2"/>
        <scheme val="minor"/>
      </rPr>
      <t>SL0003  add ASOUD to SL0003</t>
    </r>
  </si>
  <si>
    <t>SOR Funds for ASOUD-Year 1 10-1-18</t>
  </si>
  <si>
    <t>See Service Array for ASOUD procedure codes.Except NE H0010, H0014, H2011, S9484, YP485, YP790, and T2016</t>
  </si>
  <si>
    <t>1G</t>
  </si>
  <si>
    <t>53690Q-1463</t>
  </si>
  <si>
    <r>
      <t xml:space="preserve">ASTER, ASCDR, ASWOM </t>
    </r>
    <r>
      <rPr>
        <sz val="11"/>
        <color rgb="FF0070C0"/>
        <rFont val="Calibri"/>
        <family val="2"/>
        <scheme val="minor"/>
      </rPr>
      <t>SL0003</t>
    </r>
  </si>
  <si>
    <t>5369EU-1461</t>
  </si>
  <si>
    <t>5369SU-1461</t>
  </si>
  <si>
    <r>
      <t xml:space="preserve">ASTER, ASCDR, ASWOM </t>
    </r>
    <r>
      <rPr>
        <sz val="11"/>
        <color rgb="FF0070C0"/>
        <rFont val="Calibri"/>
        <family val="2"/>
        <scheme val="minor"/>
      </rPr>
      <t xml:space="preserve">SL0003 </t>
    </r>
    <r>
      <rPr>
        <sz val="11"/>
        <rFont val="Calibri"/>
        <family val="2"/>
        <scheme val="minor"/>
      </rPr>
      <t xml:space="preserve">add ASOUD to </t>
    </r>
    <r>
      <rPr>
        <sz val="11"/>
        <color theme="8"/>
        <rFont val="Calibri"/>
        <family val="2"/>
        <scheme val="minor"/>
      </rPr>
      <t>SL0003</t>
    </r>
  </si>
  <si>
    <t>* Processing Cut Off Date = Parameter Cut off in NCTracks, needed for Federal Accounts that end mid-year</t>
  </si>
  <si>
    <t>Alternative Services are in the ranges YA300-YA388, and YA391-YA399</t>
  </si>
  <si>
    <t>* SL = System List used in NCTracks</t>
  </si>
  <si>
    <t>4G</t>
  </si>
  <si>
    <t>SOR Funds Supplemental  Yr 1</t>
  </si>
  <si>
    <t>EG</t>
  </si>
  <si>
    <t>SOR Funds for ASOUD - Year 2  9-30-19</t>
  </si>
  <si>
    <r>
      <t xml:space="preserve">YP630, H2023  </t>
    </r>
    <r>
      <rPr>
        <sz val="11"/>
        <color theme="4" tint="-0.249977111117893"/>
        <rFont val="Calibri"/>
        <family val="2"/>
        <scheme val="minor"/>
      </rPr>
      <t>SL6068</t>
    </r>
  </si>
  <si>
    <t>3-WAY CONTRACT</t>
  </si>
  <si>
    <r>
      <t xml:space="preserve">ADSN, AMI, AMVET, ASCDR, ASTER, ASWOM, </t>
    </r>
    <r>
      <rPr>
        <sz val="11"/>
        <color rgb="FFFF0000"/>
        <rFont val="Calibri"/>
        <family val="2"/>
        <scheme val="minor"/>
      </rPr>
      <t>ASOUD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>SL0052</t>
    </r>
  </si>
  <si>
    <r>
      <t xml:space="preserve"> YP821, YP822 </t>
    </r>
    <r>
      <rPr>
        <b/>
        <i/>
        <sz val="11"/>
        <color rgb="FF0070C0"/>
        <rFont val="Calibri"/>
        <family val="2"/>
        <scheme val="minor"/>
      </rPr>
      <t>SL0053</t>
    </r>
  </si>
  <si>
    <t>S</t>
  </si>
  <si>
    <t>5369PB-1464</t>
  </si>
  <si>
    <t>5369AE-1461</t>
  </si>
  <si>
    <t>7S</t>
  </si>
  <si>
    <t>5X</t>
  </si>
  <si>
    <t>WA</t>
  </si>
  <si>
    <t>Emergency COVID - ASCOV</t>
  </si>
  <si>
    <t>ASCOV</t>
  </si>
  <si>
    <t>YP790, YP485, S9484, H2011, H0014, H0010, T2016</t>
  </si>
  <si>
    <t>SL6070</t>
  </si>
  <si>
    <t>TCLI Assertive Engagement</t>
  </si>
  <si>
    <t>SOR SUD-ASTIM</t>
  </si>
  <si>
    <t>ASTIM</t>
  </si>
  <si>
    <t>H0010, H0014. H2011, S9484, YP485, YP790, T2016, (SL 0053)</t>
  </si>
  <si>
    <t>SOR Funds Supplemental  Yr 2</t>
  </si>
  <si>
    <t>ASOUD, ASTIM</t>
  </si>
  <si>
    <t>See Service Array for ASOUD procedure codes.</t>
  </si>
  <si>
    <r>
      <t xml:space="preserve">ASTER, ASCDR, ASWOM </t>
    </r>
    <r>
      <rPr>
        <sz val="11"/>
        <color rgb="FF0070C0"/>
        <rFont val="Calibri"/>
        <family val="2"/>
        <scheme val="minor"/>
      </rPr>
      <t>SL0006</t>
    </r>
  </si>
  <si>
    <t>53699A-1464</t>
  </si>
  <si>
    <t>HN</t>
  </si>
  <si>
    <t>Coronavirus Relief Funds</t>
  </si>
  <si>
    <r>
      <t xml:space="preserve">ADSN, AMI, AMVET, ASCDR, ASTER, ASWOM, CDSN, CMSED, CSSAD, AMTCL, ASOUD </t>
    </r>
    <r>
      <rPr>
        <sz val="11"/>
        <color rgb="FF00B0F0"/>
        <rFont val="Calibri"/>
        <family val="2"/>
        <scheme val="minor"/>
      </rPr>
      <t>SL6069</t>
    </r>
  </si>
  <si>
    <r>
      <t xml:space="preserve">YP821, YP822 </t>
    </r>
    <r>
      <rPr>
        <sz val="11"/>
        <color rgb="FF00B0F0"/>
        <rFont val="Calibri"/>
        <family val="2"/>
        <scheme val="minor"/>
      </rPr>
      <t>(SL0053)</t>
    </r>
  </si>
  <si>
    <t>Hierarchy</t>
  </si>
  <si>
    <t>H0010, H0014, H2011, S9484, YP485, YP790, T2016, (SL 0053)</t>
  </si>
  <si>
    <t>REVISED</t>
  </si>
  <si>
    <t>6J</t>
  </si>
  <si>
    <t>5B</t>
  </si>
  <si>
    <t>QE</t>
  </si>
  <si>
    <t>QM</t>
  </si>
  <si>
    <t>UD</t>
  </si>
  <si>
    <t>SAPT Cares II</t>
  </si>
  <si>
    <r>
      <t xml:space="preserve">ASTER, CSSAD </t>
    </r>
    <r>
      <rPr>
        <sz val="11"/>
        <color theme="4" tint="-0.249977111117893"/>
        <rFont val="Calibri"/>
        <family val="2"/>
        <scheme val="minor"/>
      </rPr>
      <t>SL6072</t>
    </r>
  </si>
  <si>
    <t>ARPA - American Rescue Plan Act</t>
  </si>
  <si>
    <r>
      <t>H0040, H2015</t>
    </r>
    <r>
      <rPr>
        <sz val="11"/>
        <color theme="4" tint="-0.249977111117893"/>
        <rFont val="Calibri"/>
        <family val="2"/>
        <scheme val="minor"/>
      </rPr>
      <t xml:space="preserve"> (SL5400)  </t>
    </r>
    <r>
      <rPr>
        <b/>
        <sz val="11"/>
        <rFont val="Calibri"/>
        <family val="2"/>
        <scheme val="minor"/>
      </rPr>
      <t>NE</t>
    </r>
    <r>
      <rPr>
        <sz val="11"/>
        <rFont val="Calibri"/>
        <family val="2"/>
        <scheme val="minor"/>
      </rPr>
      <t xml:space="preserve"> to </t>
    </r>
    <r>
      <rPr>
        <sz val="11"/>
        <color theme="1"/>
        <rFont val="Calibri"/>
        <family val="2"/>
        <scheme val="minor"/>
      </rPr>
      <t xml:space="preserve">YP821, YP822 </t>
    </r>
    <r>
      <rPr>
        <sz val="11"/>
        <color rgb="FF00B0F0"/>
        <rFont val="Calibri"/>
        <family val="2"/>
        <scheme val="minor"/>
      </rPr>
      <t>(SL0053)</t>
    </r>
  </si>
  <si>
    <t>NC Emergency COVID-19</t>
  </si>
  <si>
    <t>DELETED FOR SFY</t>
  </si>
  <si>
    <t>QW</t>
  </si>
  <si>
    <t>Community Based Restoration Pilot</t>
  </si>
  <si>
    <t>AMCBR</t>
  </si>
  <si>
    <t>QY</t>
  </si>
  <si>
    <t>COVID Funds Vaya &amp; Eastpointe</t>
  </si>
  <si>
    <t>5D</t>
  </si>
  <si>
    <t>6Q</t>
  </si>
  <si>
    <t>NCFS Account Codes</t>
  </si>
  <si>
    <t>Account</t>
  </si>
  <si>
    <t>Budget Fund</t>
  </si>
  <si>
    <t>200JZ00000</t>
  </si>
  <si>
    <t>20G0176001</t>
  </si>
  <si>
    <t>20G0179001</t>
  </si>
  <si>
    <t>20G0146006</t>
  </si>
  <si>
    <t>20G0145002</t>
  </si>
  <si>
    <t>20G0180001</t>
  </si>
  <si>
    <t>20G0162001</t>
  </si>
  <si>
    <t>20G0178001</t>
  </si>
  <si>
    <t>20G0177001</t>
  </si>
  <si>
    <t>20G0177002</t>
  </si>
  <si>
    <t>AMU (RCC)</t>
  </si>
  <si>
    <t>Project Code (FRC)</t>
  </si>
  <si>
    <t>LT</t>
  </si>
  <si>
    <t>YU</t>
  </si>
  <si>
    <t>SABG ARPA</t>
  </si>
  <si>
    <t>20G0181001</t>
  </si>
  <si>
    <t>5G</t>
  </si>
  <si>
    <t>6R</t>
  </si>
  <si>
    <t>SOR 3 Yr. 2  ACCT (NCE)</t>
  </si>
  <si>
    <t>State Faux Fund for Edit 04500 (Zero Pay Shadow Claims)</t>
  </si>
  <si>
    <t>3P</t>
  </si>
  <si>
    <t>SOR 4 Yr. 1  ACCT</t>
  </si>
  <si>
    <t xml:space="preserve">FY26 Budget Criteria </t>
  </si>
  <si>
    <t>6T</t>
  </si>
  <si>
    <t>5H</t>
  </si>
  <si>
    <t>Notes:</t>
  </si>
  <si>
    <t>Date of Service Begin and End dates aren't needed unless there is a specific reason (like the federal fiscal year period), as it is handled by timely filing begin dates.</t>
  </si>
  <si>
    <t>YP820 can be used with SABG but not CMHBG.</t>
  </si>
  <si>
    <t>Hierarchy intentionally includes numerical breaks</t>
  </si>
  <si>
    <t>FY26 Hierarchy</t>
  </si>
  <si>
    <t>NCAS Account 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</si>
</sst>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0"/>
      <color theme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59BE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0" fontId="0" fillId="0" borderId="0" xfId="0" applyAlignment="1">
      <alignment horizontal="left"/>
    </xf>
    <xf numFmtId="14" fontId="0" fillId="0" borderId="1" xfId="0" applyNumberFormat="1" applyFill="1" applyBorder="1" applyAlignment="1">
      <alignment vertical="top"/>
    </xf>
    <xf numFmtId="0" fontId="0" fillId="0" borderId="1" xfId="0" applyFont="1" applyFill="1" applyBorder="1" applyAlignment="1">
      <alignment horizontal="center" vertical="top"/>
    </xf>
    <xf numFmtId="0" fontId="2" fillId="0" borderId="0" xfId="0" applyFont="1"/>
    <xf numFmtId="0" fontId="0" fillId="0" borderId="1" xfId="0" applyFill="1" applyBorder="1" applyAlignment="1">
      <alignment vertical="top"/>
    </xf>
    <xf numFmtId="0" fontId="0" fillId="0" borderId="0" xfId="0" applyFill="1" applyAlignment="1">
      <alignment vertical="top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14" fontId="0" fillId="0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center" vertical="top"/>
    </xf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horizontal="center" vertical="top"/>
    </xf>
    <xf numFmtId="0" fontId="0" fillId="4" borderId="1" xfId="0" applyFill="1" applyBorder="1" applyAlignment="1">
      <alignment vertical="top" wrapText="1"/>
    </xf>
    <xf numFmtId="14" fontId="0" fillId="4" borderId="1" xfId="0" applyNumberFormat="1" applyFill="1" applyBorder="1" applyAlignment="1">
      <alignment vertical="top"/>
    </xf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top"/>
    </xf>
    <xf numFmtId="0" fontId="0" fillId="0" borderId="1" xfId="0" quotePrefix="1" applyFill="1" applyBorder="1" applyAlignment="1">
      <alignment horizontal="center" vertical="top"/>
    </xf>
    <xf numFmtId="0" fontId="0" fillId="0" borderId="1" xfId="0" quotePrefix="1" applyFont="1" applyFill="1" applyBorder="1" applyAlignment="1">
      <alignment horizontal="center" vertical="top"/>
    </xf>
    <xf numFmtId="0" fontId="5" fillId="0" borderId="0" xfId="0" applyFont="1"/>
    <xf numFmtId="0" fontId="18" fillId="0" borderId="0" xfId="0" applyFont="1"/>
    <xf numFmtId="0" fontId="7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1" xfId="0" quotePrefix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 wrapText="1"/>
    </xf>
    <xf numFmtId="0" fontId="1" fillId="0" borderId="0" xfId="0" applyFont="1"/>
    <xf numFmtId="0" fontId="0" fillId="4" borderId="1" xfId="0" quotePrefix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/>
    </xf>
    <xf numFmtId="0" fontId="0" fillId="0" borderId="1" xfId="0" applyFill="1" applyBorder="1"/>
    <xf numFmtId="14" fontId="0" fillId="0" borderId="1" xfId="0" applyNumberFormat="1" applyFont="1" applyFill="1" applyBorder="1" applyAlignment="1">
      <alignment vertical="top" wrapText="1"/>
    </xf>
    <xf numFmtId="14" fontId="0" fillId="0" borderId="1" xfId="0" applyNumberFormat="1" applyFill="1" applyBorder="1" applyAlignment="1">
      <alignment vertical="top" wrapText="1"/>
    </xf>
    <xf numFmtId="14" fontId="0" fillId="0" borderId="1" xfId="0" applyNumberFormat="1" applyFill="1" applyBorder="1" applyAlignment="1">
      <alignment horizontal="right" vertical="top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14" fontId="0" fillId="0" borderId="1" xfId="0" applyNumberFormat="1" applyFill="1" applyBorder="1" applyAlignment="1">
      <alignment vertical="top"/>
    </xf>
    <xf numFmtId="0" fontId="0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14" fontId="0" fillId="0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0" borderId="2" xfId="0" quotePrefix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top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0" fillId="4" borderId="7" xfId="0" applyFill="1" applyBorder="1" applyAlignment="1">
      <alignment horizontal="center" vertical="top"/>
    </xf>
    <xf numFmtId="0" fontId="0" fillId="4" borderId="8" xfId="0" applyFill="1" applyBorder="1" applyAlignment="1">
      <alignment horizontal="center" vertical="top"/>
    </xf>
    <xf numFmtId="0" fontId="0" fillId="0" borderId="8" xfId="0" quotePrefix="1" applyFill="1" applyBorder="1" applyAlignment="1">
      <alignment horizontal="center" vertical="top"/>
    </xf>
    <xf numFmtId="0" fontId="0" fillId="0" borderId="7" xfId="0" quotePrefix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/>
    </xf>
    <xf numFmtId="0" fontId="0" fillId="0" borderId="0" xfId="0" pivotButton="1"/>
    <xf numFmtId="0" fontId="22" fillId="0" borderId="0" xfId="0" applyFont="1"/>
    <xf numFmtId="0" fontId="0" fillId="0" borderId="9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14" fontId="1" fillId="0" borderId="0" xfId="0" applyNumberFormat="1" applyFont="1" applyAlignment="1">
      <alignment horizontal="right"/>
    </xf>
    <xf numFmtId="0" fontId="8" fillId="0" borderId="16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 vertical="center" wrapText="1"/>
    </xf>
    <xf numFmtId="0" fontId="0" fillId="4" borderId="16" xfId="0" applyFill="1" applyBorder="1"/>
    <xf numFmtId="0" fontId="5" fillId="4" borderId="16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left" vertical="top" wrapText="1"/>
    </xf>
    <xf numFmtId="0" fontId="0" fillId="0" borderId="16" xfId="0" applyFill="1" applyBorder="1"/>
    <xf numFmtId="0" fontId="0" fillId="0" borderId="16" xfId="0" applyBorder="1"/>
    <xf numFmtId="0" fontId="6" fillId="5" borderId="8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top"/>
    </xf>
    <xf numFmtId="0" fontId="0" fillId="0" borderId="8" xfId="0" applyFont="1" applyFill="1" applyBorder="1" applyAlignment="1">
      <alignment horizontal="center" vertical="top"/>
    </xf>
    <xf numFmtId="0" fontId="0" fillId="0" borderId="7" xfId="0" quotePrefix="1" applyFill="1" applyBorder="1" applyAlignment="1">
      <alignment vertical="top"/>
    </xf>
    <xf numFmtId="0" fontId="0" fillId="0" borderId="9" xfId="0" applyFill="1" applyBorder="1" applyAlignment="1">
      <alignment vertical="top"/>
    </xf>
    <xf numFmtId="0" fontId="0" fillId="0" borderId="18" xfId="0" quotePrefix="1" applyFill="1" applyBorder="1" applyAlignment="1">
      <alignment horizontal="center" vertical="top"/>
    </xf>
    <xf numFmtId="0" fontId="0" fillId="0" borderId="19" xfId="0" applyFill="1" applyBorder="1" applyAlignment="1">
      <alignment vertical="top" wrapText="1"/>
    </xf>
    <xf numFmtId="0" fontId="0" fillId="0" borderId="10" xfId="0" applyFill="1" applyBorder="1" applyAlignment="1">
      <alignment vertical="top" wrapText="1"/>
    </xf>
    <xf numFmtId="0" fontId="6" fillId="0" borderId="10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left" vertical="top" wrapText="1"/>
    </xf>
    <xf numFmtId="14" fontId="0" fillId="0" borderId="10" xfId="0" applyNumberFormat="1" applyFill="1" applyBorder="1" applyAlignment="1">
      <alignment vertical="top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12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14" fontId="4" fillId="0" borderId="17" xfId="0" applyNumberFormat="1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</cellXfs>
  <cellStyles count="1">
    <cellStyle name="Normal" xfId="0" builtinId="0"/>
  </cellStyles>
  <dxfs count="7">
    <dxf>
      <alignment horizontal="left"/>
    </dxf>
    <dxf>
      <alignment horizontal="left"/>
    </dxf>
    <dxf>
      <alignment horizontal="left"/>
    </dxf>
    <dxf>
      <font>
        <strike/>
      </font>
    </dxf>
    <dxf>
      <font>
        <strike/>
      </font>
    </dxf>
    <dxf>
      <alignment horizontal="left"/>
    </dxf>
    <dxf>
      <alignment horizontal="left"/>
    </dxf>
  </dxfs>
  <tableStyles count="0" defaultTableStyle="TableStyleMedium2" defaultPivotStyle="PivotStyleLight16"/>
  <colors>
    <mruColors>
      <color rgb="FF66CCFF"/>
      <color rgb="FFFFCCFF"/>
      <color rgb="FFE59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ates, Deidra A" refreshedDate="45805.626976967593" createdVersion="8" refreshedVersion="8" minRefreshableVersion="3" recordCount="23" xr:uid="{DFC2B34E-01EB-484E-84D9-D9BFAC266DB3}">
  <cacheSource type="worksheet">
    <worksheetSource ref="A3:M26" sheet="FY26 Budget Criteria"/>
  </cacheSource>
  <cacheFields count="17">
    <cacheField name="Account-Fund" numFmtId="0">
      <sharedItems count="15">
        <s v="5369SU-1461"/>
        <s v="5369AE-1461"/>
        <s v="5369EU-1461"/>
        <s v="536976-1463"/>
        <s v="536952-1463"/>
        <s v="536945-1442"/>
        <s v="536949-1463"/>
        <s v="536996012-1464"/>
        <s v="53690Q-1463"/>
        <s v="536945-1444"/>
        <s v="536949-1461"/>
        <s v="536996011-1464"/>
        <s v="536949-1462"/>
        <s v="5369PB-1464"/>
        <s v="536998009-1422"/>
      </sharedItems>
    </cacheField>
    <cacheField name="RCC" numFmtId="0">
      <sharedItems containsSemiMixedTypes="0" containsString="0" containsNumber="1" containsInteger="1" minValue="5220" maxValue="5420" count="9">
        <n v="5300"/>
        <n v="5229"/>
        <n v="5227"/>
        <n v="5293"/>
        <n v="5220"/>
        <n v="5231"/>
        <n v="5232"/>
        <n v="5221"/>
        <n v="5420"/>
      </sharedItems>
    </cacheField>
    <cacheField name="FRC" numFmtId="0">
      <sharedItems count="9">
        <s v="JZ"/>
        <s v="5G"/>
        <s v="5H"/>
        <s v="00"/>
        <s v="6R"/>
        <s v="6T"/>
        <s v="Q7"/>
        <s v="LT"/>
        <s v="3P"/>
      </sharedItems>
    </cacheField>
    <cacheField name="Account" numFmtId="0">
      <sharedItems containsSemiMixedTypes="0" containsString="0" containsNumber="1" containsInteger="1" minValue="56900068" maxValue="56900361" count="11">
        <n v="56900128"/>
        <n v="56900283"/>
        <n v="56900117"/>
        <n v="56900091"/>
        <n v="56900075"/>
        <n v="56900073"/>
        <n v="56900361"/>
        <n v="56900100"/>
        <n v="56900068"/>
        <n v="56900124"/>
        <n v="56900105"/>
      </sharedItems>
    </cacheField>
    <cacheField name="Budget Fund" numFmtId="0">
      <sharedItems containsSemiMixedTypes="0" containsString="0" containsNumber="1" containsInteger="1" minValue="134202" maxValue="134604" count="7">
        <n v="134601"/>
        <n v="134603"/>
        <n v="134401"/>
        <n v="134604"/>
        <n v="134403"/>
        <n v="134602"/>
        <n v="134202"/>
      </sharedItems>
    </cacheField>
    <cacheField name="AMU (RCC)" numFmtId="0">
      <sharedItems containsSemiMixedTypes="0" containsString="0" containsNumber="1" containsInteger="1" minValue="3005220" maxValue="3005420" count="9">
        <n v="3005300"/>
        <n v="3005229"/>
        <n v="3005227"/>
        <n v="3005293"/>
        <n v="3005220"/>
        <n v="3005231"/>
        <n v="3005232"/>
        <n v="3005221"/>
        <n v="3005420"/>
      </sharedItems>
    </cacheField>
    <cacheField name="Project Code (FRC)" numFmtId="0">
      <sharedItems containsMixedTypes="1" containsNumber="1" containsInteger="1" minValue="2000000000" maxValue="20000000000" count="7">
        <s v="200JZ00000"/>
        <s v="20G0179001"/>
        <n v="2000000000"/>
        <n v="20000000000"/>
        <s v="20G0176001"/>
        <s v="20G0146006"/>
        <s v="20G0162001"/>
      </sharedItems>
    </cacheField>
    <cacheField name="Description" numFmtId="0">
      <sharedItems count="17">
        <s v="State TCLI MH Service - UCR"/>
        <s v="TCLI Assertive Engagement"/>
        <s v="State DOJ-Supported Employment"/>
        <s v="SAPTBG Tx Alternatives for Women"/>
        <s v="SAPTBG IV Drug User Services - UCR"/>
        <s v="SAPTBG UCR Services - Child"/>
        <s v="SAPTBG UCR Services Adult"/>
        <s v="FBC and NHMD Account-SUD"/>
        <s v="SUD Inpatient/Residential Svcs"/>
        <s v="MHBG UCR Services - Child"/>
        <s v="MHBG UCR Services Adult"/>
        <s v="FBC and NHMD Account-MH"/>
        <s v="SSBG UCR Services Adult&amp;Child DD"/>
        <s v="3-WAY CONTRACT"/>
        <s v="State Faux Fund for Edit 04500 (Zero Pay Shadow Claims)"/>
        <s v="SOR 3 Yr. 2  ACCT (NCE)"/>
        <s v="SOR 4 Yr. 1  ACCT"/>
      </sharedItems>
    </cacheField>
    <cacheField name="Elig Ben Plans" numFmtId="0">
      <sharedItems/>
    </cacheField>
    <cacheField name="Proc Code Logic" numFmtId="0">
      <sharedItems containsBlank="1"/>
    </cacheField>
    <cacheField name="Procedure Codes" numFmtId="0">
      <sharedItems/>
    </cacheField>
    <cacheField name="Block Grant Indicator (SAPT, CMHBG, Not Required)" numFmtId="0">
      <sharedItems containsBlank="1"/>
    </cacheField>
    <cacheField name="DOS &gt;= " numFmtId="14">
      <sharedItems containsSemiMixedTypes="0" containsNonDate="0" containsDate="1" containsString="0" minDate="2023-10-01T00:00:00" maxDate="2025-10-02T00:00:00"/>
    </cacheField>
    <cacheField name="DOS &lt;=" numFmtId="14">
      <sharedItems containsSemiMixedTypes="0" containsNonDate="0" containsDate="1" containsString="0" minDate="2025-09-29T00:00:00" maxDate="2027-10-01T00:00:00"/>
    </cacheField>
    <cacheField name=" Processing Cut Off Date*" numFmtId="14">
      <sharedItems containsNonDate="0" containsDate="1" containsString="0" containsBlank="1" minDate="2025-12-19T00:00:00" maxDate="2027-12-25T00:00:00"/>
    </cacheField>
    <cacheField name="State/LME" numFmtId="0">
      <sharedItems/>
    </cacheField>
    <cacheField name="Hierarchy" numFmtId="0">
      <sharedItems containsSemiMixedTypes="0" containsString="0" containsNumber="1" containsInteger="1" minValue="1" maxValue="99" count="23">
        <n v="18"/>
        <n v="27"/>
        <n v="20"/>
        <n v="35"/>
        <n v="36"/>
        <n v="37"/>
        <n v="38"/>
        <n v="39"/>
        <n v="40"/>
        <n v="41"/>
        <n v="42"/>
        <n v="43"/>
        <n v="44"/>
        <n v="50"/>
        <n v="51"/>
        <n v="52"/>
        <n v="53"/>
        <n v="54"/>
        <n v="55"/>
        <n v="1"/>
        <n v="99"/>
        <n v="25"/>
        <n v="2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x v="0"/>
    <x v="0"/>
    <x v="0"/>
    <x v="0"/>
    <x v="0"/>
    <x v="0"/>
    <x v="0"/>
    <s v="AMTCL"/>
    <s v="Equal To"/>
    <s v="YM120, H0040, H2015-HT, H2017, YA308, YA309, 90832, 90834, 90837, 90853, YP400, H2011 SL6055"/>
    <s v="Not Req."/>
    <d v="2025-07-01T00:00:00"/>
    <d v="2026-06-30T00:00:00"/>
    <m/>
    <s v="L"/>
    <x v="0"/>
  </r>
  <r>
    <x v="1"/>
    <x v="0"/>
    <x v="0"/>
    <x v="1"/>
    <x v="0"/>
    <x v="0"/>
    <x v="0"/>
    <x v="1"/>
    <s v="AMTCL"/>
    <s v="Equal To"/>
    <s v="SL6070"/>
    <s v="Not Req."/>
    <d v="2025-07-01T00:00:00"/>
    <d v="2026-06-30T00:00:00"/>
    <m/>
    <s v="L"/>
    <x v="1"/>
  </r>
  <r>
    <x v="2"/>
    <x v="0"/>
    <x v="0"/>
    <x v="2"/>
    <x v="0"/>
    <x v="0"/>
    <x v="0"/>
    <x v="2"/>
    <s v="AMTCL, AMI SL0054"/>
    <s v="Equal To"/>
    <s v="YP630, H2023  SL6068"/>
    <s v="Not Req."/>
    <d v="2025-07-01T00:00:00"/>
    <d v="2026-06-30T00:00:00"/>
    <m/>
    <s v="L"/>
    <x v="2"/>
  </r>
  <r>
    <x v="3"/>
    <x v="1"/>
    <x v="1"/>
    <x v="3"/>
    <x v="1"/>
    <x v="1"/>
    <x v="1"/>
    <x v="3"/>
    <s v="ASWOM SL0007 "/>
    <s v="NE"/>
    <s v="(YA300 - YA388, YA391-YA399 SL0047), (YP821, YP822, SL0053), YM120"/>
    <s v="SAPT"/>
    <d v="2023-10-01T00:00:00"/>
    <d v="2025-09-30T00:00:00"/>
    <d v="2025-12-24T00:00:00"/>
    <s v="L"/>
    <x v="3"/>
  </r>
  <r>
    <x v="3"/>
    <x v="1"/>
    <x v="2"/>
    <x v="3"/>
    <x v="1"/>
    <x v="1"/>
    <x v="1"/>
    <x v="3"/>
    <s v="ASWOM SL0007 "/>
    <s v="NE"/>
    <s v="(YA300 - YA388, YA391-YA399 SL0047), (YP821, YP822, SL0053), YM120"/>
    <s v="SAPT"/>
    <d v="2024-10-01T00:00:00"/>
    <d v="2026-09-30T00:00:00"/>
    <d v="2026-12-24T00:00:00"/>
    <s v="L"/>
    <x v="4"/>
  </r>
  <r>
    <x v="4"/>
    <x v="2"/>
    <x v="1"/>
    <x v="4"/>
    <x v="1"/>
    <x v="2"/>
    <x v="1"/>
    <x v="4"/>
    <s v="ASCDR SL0020"/>
    <s v="NE"/>
    <s v="(YA300 - YA388, YA391-YA399 SL0047), (YP821, YP822, SL0053), YM120 "/>
    <s v="SAPT"/>
    <d v="2023-10-01T00:00:00"/>
    <d v="2025-09-30T00:00:00"/>
    <d v="2025-12-24T00:00:00"/>
    <s v="L"/>
    <x v="5"/>
  </r>
  <r>
    <x v="4"/>
    <x v="2"/>
    <x v="2"/>
    <x v="4"/>
    <x v="1"/>
    <x v="2"/>
    <x v="1"/>
    <x v="4"/>
    <s v="ASCDR SL0020"/>
    <s v="NE"/>
    <s v="(YA300 - YA388, YA391-YA399 SL0047), (YP821, YP822, SL0053), YM120 "/>
    <s v="SAPT"/>
    <d v="2024-10-01T00:00:00"/>
    <d v="2026-09-30T00:00:00"/>
    <d v="2026-12-24T00:00:00"/>
    <s v="L"/>
    <x v="6"/>
  </r>
  <r>
    <x v="5"/>
    <x v="1"/>
    <x v="1"/>
    <x v="5"/>
    <x v="2"/>
    <x v="1"/>
    <x v="1"/>
    <x v="5"/>
    <s v="CSSAD SL0015"/>
    <s v="NE"/>
    <s v="(YA300 - YA388, YA391-YA399 SL0047), (YP821, YP822, SL0053), YM120 "/>
    <s v="SAPT"/>
    <d v="2023-10-01T00:00:00"/>
    <d v="2025-09-30T00:00:00"/>
    <d v="2025-12-24T00:00:00"/>
    <s v="L"/>
    <x v="7"/>
  </r>
  <r>
    <x v="5"/>
    <x v="1"/>
    <x v="2"/>
    <x v="5"/>
    <x v="2"/>
    <x v="1"/>
    <x v="1"/>
    <x v="5"/>
    <s v="CSSAD SL0015"/>
    <s v="NE"/>
    <s v="(YA300 - YA388, YA391-YA399 SL0047), (YP821, YP822, SL0053), YM120 "/>
    <s v="SAPT"/>
    <d v="2024-10-01T00:00:00"/>
    <d v="2026-09-30T00:00:00"/>
    <d v="2026-12-24T00:00:00"/>
    <s v="L"/>
    <x v="8"/>
  </r>
  <r>
    <x v="6"/>
    <x v="1"/>
    <x v="1"/>
    <x v="6"/>
    <x v="1"/>
    <x v="1"/>
    <x v="1"/>
    <x v="6"/>
    <s v="ASTER, ASCDR, ASWOM SL0003  add ASOUD to SL0003"/>
    <s v="NE"/>
    <s v="(YA300 - YA388, YA391-YA399 SL0047), (YP821, YP822, SL0053), YM120 "/>
    <s v="SAPT"/>
    <d v="2023-10-01T00:00:00"/>
    <d v="2025-09-30T00:00:00"/>
    <d v="2025-12-24T00:00:00"/>
    <s v="L"/>
    <x v="9"/>
  </r>
  <r>
    <x v="6"/>
    <x v="1"/>
    <x v="2"/>
    <x v="6"/>
    <x v="1"/>
    <x v="1"/>
    <x v="1"/>
    <x v="6"/>
    <s v="ASTER, ASCDR, ASWOM SL0003  add ASOUD to SL0003"/>
    <s v="NE"/>
    <s v="(YA300 - YA388, YA391-YA399 SL0047), (YP821, YP822, SL0053), YM120 "/>
    <s v="SAPT"/>
    <d v="2024-10-01T00:00:00"/>
    <d v="2026-09-30T00:00:00"/>
    <d v="2026-12-24T00:00:00"/>
    <s v="L"/>
    <x v="10"/>
  </r>
  <r>
    <x v="7"/>
    <x v="3"/>
    <x v="3"/>
    <x v="7"/>
    <x v="3"/>
    <x v="3"/>
    <x v="2"/>
    <x v="7"/>
    <s v="ASTER, ASCDR, ASWOM, CSSAD SL6056"/>
    <s v="Equal To"/>
    <s v="S9484, YP485, H0010 SL0009"/>
    <s v="Not Req."/>
    <d v="2025-07-01T00:00:00"/>
    <d v="2026-06-30T00:00:00"/>
    <m/>
    <s v="L"/>
    <x v="11"/>
  </r>
  <r>
    <x v="8"/>
    <x v="4"/>
    <x v="3"/>
    <x v="8"/>
    <x v="1"/>
    <x v="4"/>
    <x v="3"/>
    <x v="8"/>
    <s v="ASTER, ASCDR, ASWOM SL0003"/>
    <s v="Equal To"/>
    <s v="YP820, H0010, S9484, YP780 SL0008"/>
    <s v="Not Req."/>
    <d v="2025-07-01T00:00:00"/>
    <d v="2026-06-30T00:00:00"/>
    <m/>
    <s v="L"/>
    <x v="12"/>
  </r>
  <r>
    <x v="9"/>
    <x v="5"/>
    <x v="4"/>
    <x v="5"/>
    <x v="4"/>
    <x v="5"/>
    <x v="4"/>
    <x v="9"/>
    <s v="CMSED, AMVET SL0011"/>
    <s v="NE"/>
    <s v="(H0010, H0013, H0014, H0015, H2035, YP790 SL0051), (YA300-YA388, YA391-YA399 SL0047), YP820, (YP821-YP822 SL0053), YM120"/>
    <s v="CMHBG"/>
    <d v="2023-10-01T00:00:00"/>
    <d v="2025-09-30T00:00:00"/>
    <d v="2025-12-24T00:00:00"/>
    <s v="L"/>
    <x v="13"/>
  </r>
  <r>
    <x v="9"/>
    <x v="5"/>
    <x v="5"/>
    <x v="5"/>
    <x v="4"/>
    <x v="5"/>
    <x v="4"/>
    <x v="9"/>
    <s v="CMSED, AMVET SL0011"/>
    <s v="NE"/>
    <s v="(H0010, H0013, H0014, H0015, H2035, YP790 SL0051), (YA300-YA388, YA391-YA399 SL0047), YP820, (YP821-YP822 SL0053), YM120"/>
    <s v="CMHBG"/>
    <d v="2025-10-01T00:00:00"/>
    <d v="2027-09-30T00:00:00"/>
    <d v="2027-12-24T00:00:00"/>
    <s v="L"/>
    <x v="14"/>
  </r>
  <r>
    <x v="10"/>
    <x v="6"/>
    <x v="4"/>
    <x v="6"/>
    <x v="0"/>
    <x v="6"/>
    <x v="4"/>
    <x v="10"/>
    <s v="AMI, AMVET SL0023"/>
    <s v="NE"/>
    <s v="(H0010, H0013, H0014, H0015, H2035, YP790 SL0051), (YA300-YA388, YA391-YA399 SL0047), YP820, (YP821-YP822 SL0053), YM120"/>
    <s v="CMHBG"/>
    <d v="2023-10-01T00:00:00"/>
    <d v="2025-09-30T00:00:00"/>
    <d v="2025-12-24T00:00:00"/>
    <s v="L"/>
    <x v="15"/>
  </r>
  <r>
    <x v="10"/>
    <x v="6"/>
    <x v="5"/>
    <x v="6"/>
    <x v="0"/>
    <x v="6"/>
    <x v="4"/>
    <x v="10"/>
    <s v="AMI, AMVET SL0023"/>
    <s v="NE"/>
    <s v="(H0010, H0013, H0014, H0015, H2035, YP790 SL0051), (YA300-YA388, YA391-YA399 SL0047), YP820, (YP821-YP822 SL0053), YM120"/>
    <s v="CMHBG"/>
    <d v="2025-10-01T00:00:00"/>
    <d v="2027-09-30T00:00:00"/>
    <d v="2027-12-24T00:00:00"/>
    <s v="L"/>
    <x v="16"/>
  </r>
  <r>
    <x v="11"/>
    <x v="3"/>
    <x v="3"/>
    <x v="7"/>
    <x v="5"/>
    <x v="3"/>
    <x v="2"/>
    <x v="11"/>
    <s v="AMI, CMSED SL0016"/>
    <s v="Equal To"/>
    <s v="S9484, YP485 SL0010"/>
    <s v="Not Req."/>
    <d v="2025-07-01T00:00:00"/>
    <d v="2026-06-30T00:00:00"/>
    <m/>
    <s v="L"/>
    <x v="17"/>
  </r>
  <r>
    <x v="12"/>
    <x v="7"/>
    <x v="6"/>
    <x v="6"/>
    <x v="5"/>
    <x v="7"/>
    <x v="5"/>
    <x v="12"/>
    <s v="ADSN CDSN SL6057"/>
    <s v="NE"/>
    <s v="YP820, (YP821, YP822 SL0053)  Add YP620, YP650"/>
    <s v="Not Req."/>
    <d v="2025-07-01T00:00:00"/>
    <d v="2026-06-30T00:00:00"/>
    <m/>
    <s v="L"/>
    <x v="18"/>
  </r>
  <r>
    <x v="13"/>
    <x v="3"/>
    <x v="3"/>
    <x v="9"/>
    <x v="3"/>
    <x v="3"/>
    <x v="2"/>
    <x v="13"/>
    <s v="ADSN, AMI, AMVET, ASCDR, ASTER, ASWOM, ASOUD SL0052"/>
    <s v="Equal To"/>
    <s v=" YP821, YP822 SL0053"/>
    <s v="Not Req."/>
    <d v="2025-07-01T00:00:00"/>
    <d v="2026-06-30T00:00:00"/>
    <m/>
    <s v="S"/>
    <x v="19"/>
  </r>
  <r>
    <x v="14"/>
    <x v="4"/>
    <x v="3"/>
    <x v="10"/>
    <x v="6"/>
    <x v="4"/>
    <x v="2"/>
    <x v="14"/>
    <s v="ADSN, AMI, AMVET, ASCDR, ASTER, ASWOM, CDSN, CMSED, CSSAD, GAP, AMTCL, ASOUD"/>
    <m/>
    <s v="N/A"/>
    <s v="Not Req."/>
    <d v="2025-07-01T00:00:00"/>
    <d v="2026-06-30T00:00:00"/>
    <m/>
    <s v="L"/>
    <x v="20"/>
  </r>
  <r>
    <x v="6"/>
    <x v="8"/>
    <x v="7"/>
    <x v="6"/>
    <x v="1"/>
    <x v="8"/>
    <x v="6"/>
    <x v="15"/>
    <s v="ASOUD"/>
    <s v="NE"/>
    <s v="H0010, H0014, H2011, S9484, YP485, YP790, T2016, (SL 0053)"/>
    <m/>
    <d v="2024-09-30T00:00:00"/>
    <d v="2025-09-29T00:00:00"/>
    <d v="2025-12-19T00:00:00"/>
    <s v="L"/>
    <x v="21"/>
  </r>
  <r>
    <x v="6"/>
    <x v="8"/>
    <x v="8"/>
    <x v="6"/>
    <x v="1"/>
    <x v="8"/>
    <x v="6"/>
    <x v="16"/>
    <s v="ASOUD"/>
    <s v="NE"/>
    <s v="H0010, H0014, H2011, S9484, YP485, YP790, T2016, (SL 0053)"/>
    <m/>
    <d v="2024-09-30T00:00:00"/>
    <d v="2025-09-29T00:00:00"/>
    <d v="2025-12-19T00:00:00"/>
    <s v="L"/>
    <x v="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49A3B9-6B0F-43E4-929D-015EC4D7F359}" name="PivotTable16" cacheId="0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8" indent="0" compact="0" compactData="0" gridDropZones="1" multipleFieldFilters="0">
  <location ref="A3:O27" firstHeaderRow="2" firstDataRow="2" firstDataCol="9"/>
  <pivotFields count="17">
    <pivotField axis="axisRow" compact="0" outline="0" showAll="0" defaultSubtotal="0">
      <items count="15">
        <item x="8"/>
        <item x="5"/>
        <item x="9"/>
        <item x="10"/>
        <item x="12"/>
        <item x="6"/>
        <item x="4"/>
        <item x="3"/>
        <item x="11"/>
        <item x="7"/>
        <item x="14"/>
        <item x="1"/>
        <item x="2"/>
        <item x="13"/>
        <item x="0"/>
      </items>
    </pivotField>
    <pivotField axis="axisRow" compact="0" outline="0" showAll="0" defaultSubtotal="0">
      <items count="9">
        <item x="4"/>
        <item x="7"/>
        <item x="2"/>
        <item x="1"/>
        <item x="5"/>
        <item x="6"/>
        <item x="3"/>
        <item x="0"/>
        <item x="8"/>
      </items>
    </pivotField>
    <pivotField axis="axisRow" compact="0" outline="0" showAll="0" defaultSubtotal="0">
      <items count="9">
        <item x="3"/>
        <item x="1"/>
        <item x="4"/>
        <item x="0"/>
        <item x="7"/>
        <item x="6"/>
        <item x="2"/>
        <item x="5"/>
        <item x="8"/>
      </items>
    </pivotField>
    <pivotField axis="axisRow" compact="0" outline="0" showAll="0" defaultSubtotal="0">
      <items count="11">
        <item x="8"/>
        <item x="5"/>
        <item x="4"/>
        <item x="3"/>
        <item x="7"/>
        <item x="10"/>
        <item x="2"/>
        <item x="9"/>
        <item x="0"/>
        <item x="1"/>
        <item x="6"/>
      </items>
    </pivotField>
    <pivotField axis="axisRow" compact="0" outline="0" showAll="0" defaultSubtotal="0">
      <items count="7">
        <item x="6"/>
        <item x="2"/>
        <item x="4"/>
        <item x="0"/>
        <item x="5"/>
        <item x="1"/>
        <item x="3"/>
      </items>
    </pivotField>
    <pivotField axis="axisRow" compact="0" outline="0" showAll="0" defaultSubtotal="0">
      <items count="9">
        <item x="4"/>
        <item x="7"/>
        <item x="2"/>
        <item x="1"/>
        <item x="5"/>
        <item x="6"/>
        <item x="3"/>
        <item x="0"/>
        <item x="8"/>
      </items>
    </pivotField>
    <pivotField axis="axisRow" compact="0" outline="0" showAll="0" defaultSubtotal="0">
      <items count="7">
        <item x="2"/>
        <item x="3"/>
        <item x="0"/>
        <item x="5"/>
        <item x="6"/>
        <item x="4"/>
        <item x="1"/>
      </items>
    </pivotField>
    <pivotField axis="axisRow" compact="0" outline="0" showAll="0">
      <items count="18">
        <item x="13"/>
        <item x="11"/>
        <item x="7"/>
        <item x="9"/>
        <item x="10"/>
        <item x="4"/>
        <item x="3"/>
        <item x="5"/>
        <item x="6"/>
        <item x="12"/>
        <item x="2"/>
        <item x="0"/>
        <item x="8"/>
        <item x="1"/>
        <item x="14"/>
        <item x="15"/>
        <item x="1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axis="axisRow" compact="0" outline="0" showAll="0" defaultSubtotal="0">
      <items count="23">
        <item x="19"/>
        <item x="0"/>
        <item x="2"/>
        <item x="21"/>
        <item x="22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20"/>
      </items>
    </pivotField>
  </pivotFields>
  <rowFields count="9">
    <field x="16"/>
    <field x="0"/>
    <field x="1"/>
    <field x="2"/>
    <field x="3"/>
    <field x="4"/>
    <field x="5"/>
    <field x="6"/>
    <field x="7"/>
  </rowFields>
  <rowItems count="23">
    <i>
      <x/>
      <x v="13"/>
      <x v="6"/>
      <x/>
      <x v="7"/>
      <x v="6"/>
      <x v="6"/>
      <x/>
      <x/>
    </i>
    <i>
      <x v="1"/>
      <x v="14"/>
      <x v="7"/>
      <x v="3"/>
      <x v="8"/>
      <x v="3"/>
      <x v="7"/>
      <x v="2"/>
      <x v="11"/>
    </i>
    <i>
      <x v="2"/>
      <x v="12"/>
      <x v="7"/>
      <x v="3"/>
      <x v="6"/>
      <x v="3"/>
      <x v="7"/>
      <x v="2"/>
      <x v="10"/>
    </i>
    <i>
      <x v="3"/>
      <x v="5"/>
      <x v="8"/>
      <x v="4"/>
      <x v="10"/>
      <x v="5"/>
      <x v="8"/>
      <x v="4"/>
      <x v="15"/>
    </i>
    <i>
      <x v="4"/>
      <x v="5"/>
      <x v="8"/>
      <x v="8"/>
      <x v="10"/>
      <x v="5"/>
      <x v="8"/>
      <x v="4"/>
      <x v="16"/>
    </i>
    <i>
      <x v="5"/>
      <x v="11"/>
      <x v="7"/>
      <x v="3"/>
      <x v="9"/>
      <x v="3"/>
      <x v="7"/>
      <x v="2"/>
      <x v="13"/>
    </i>
    <i>
      <x v="6"/>
      <x v="7"/>
      <x v="3"/>
      <x v="1"/>
      <x v="3"/>
      <x v="5"/>
      <x v="3"/>
      <x v="6"/>
      <x v="6"/>
    </i>
    <i>
      <x v="7"/>
      <x v="7"/>
      <x v="3"/>
      <x v="6"/>
      <x v="3"/>
      <x v="5"/>
      <x v="3"/>
      <x v="6"/>
      <x v="6"/>
    </i>
    <i>
      <x v="8"/>
      <x v="6"/>
      <x v="2"/>
      <x v="1"/>
      <x v="2"/>
      <x v="5"/>
      <x v="2"/>
      <x v="6"/>
      <x v="5"/>
    </i>
    <i>
      <x v="9"/>
      <x v="6"/>
      <x v="2"/>
      <x v="6"/>
      <x v="2"/>
      <x v="5"/>
      <x v="2"/>
      <x v="6"/>
      <x v="5"/>
    </i>
    <i>
      <x v="10"/>
      <x v="1"/>
      <x v="3"/>
      <x v="1"/>
      <x v="1"/>
      <x v="1"/>
      <x v="3"/>
      <x v="6"/>
      <x v="7"/>
    </i>
    <i>
      <x v="11"/>
      <x v="1"/>
      <x v="3"/>
      <x v="6"/>
      <x v="1"/>
      <x v="1"/>
      <x v="3"/>
      <x v="6"/>
      <x v="7"/>
    </i>
    <i>
      <x v="12"/>
      <x v="5"/>
      <x v="3"/>
      <x v="1"/>
      <x v="10"/>
      <x v="5"/>
      <x v="3"/>
      <x v="6"/>
      <x v="8"/>
    </i>
    <i>
      <x v="13"/>
      <x v="5"/>
      <x v="3"/>
      <x v="6"/>
      <x v="10"/>
      <x v="5"/>
      <x v="3"/>
      <x v="6"/>
      <x v="8"/>
    </i>
    <i>
      <x v="14"/>
      <x v="9"/>
      <x v="6"/>
      <x/>
      <x v="4"/>
      <x v="6"/>
      <x v="6"/>
      <x/>
      <x v="2"/>
    </i>
    <i>
      <x v="15"/>
      <x/>
      <x/>
      <x/>
      <x/>
      <x v="5"/>
      <x/>
      <x v="1"/>
      <x v="12"/>
    </i>
    <i>
      <x v="16"/>
      <x v="2"/>
      <x v="4"/>
      <x v="2"/>
      <x v="1"/>
      <x v="2"/>
      <x v="4"/>
      <x v="5"/>
      <x v="3"/>
    </i>
    <i>
      <x v="17"/>
      <x v="2"/>
      <x v="4"/>
      <x v="7"/>
      <x v="1"/>
      <x v="2"/>
      <x v="4"/>
      <x v="5"/>
      <x v="3"/>
    </i>
    <i>
      <x v="18"/>
      <x v="3"/>
      <x v="5"/>
      <x v="2"/>
      <x v="10"/>
      <x v="3"/>
      <x v="5"/>
      <x v="5"/>
      <x v="4"/>
    </i>
    <i>
      <x v="19"/>
      <x v="3"/>
      <x v="5"/>
      <x v="7"/>
      <x v="10"/>
      <x v="3"/>
      <x v="5"/>
      <x v="5"/>
      <x v="4"/>
    </i>
    <i>
      <x v="20"/>
      <x v="8"/>
      <x v="6"/>
      <x/>
      <x v="4"/>
      <x v="4"/>
      <x v="6"/>
      <x/>
      <x v="1"/>
    </i>
    <i>
      <x v="21"/>
      <x v="4"/>
      <x v="1"/>
      <x v="5"/>
      <x v="10"/>
      <x v="4"/>
      <x v="1"/>
      <x v="3"/>
      <x v="9"/>
    </i>
    <i>
      <x v="22"/>
      <x v="10"/>
      <x/>
      <x/>
      <x v="5"/>
      <x/>
      <x/>
      <x/>
      <x v="14"/>
    </i>
  </rowItems>
  <colItems count="1">
    <i/>
  </colItems>
  <formats count="7">
    <format dxfId="6">
      <pivotArea dataOnly="0" labelOnly="1" outline="0" fieldPosition="0">
        <references count="8">
          <reference field="0" count="1" selected="0">
            <x v="13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0"/>
          </reference>
          <reference field="16" count="1" selected="0">
            <x v="0"/>
          </reference>
        </references>
      </pivotArea>
    </format>
    <format dxfId="5">
      <pivotArea dataOnly="0" labelOnly="1" outline="0" fieldPosition="0">
        <references count="8">
          <reference field="0" count="1" selected="0">
            <x v="1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  <reference field="16" count="1" selected="0">
            <x v="22"/>
          </reference>
        </references>
      </pivotArea>
    </format>
    <format dxfId="4">
      <pivotArea dataOnly="0" labelOnly="1" outline="0" fieldPosition="0">
        <references count="1">
          <reference field="16" count="1">
            <x v="14"/>
          </reference>
        </references>
      </pivotArea>
    </format>
    <format dxfId="3">
      <pivotArea dataOnly="0" labelOnly="1" outline="0" fieldPosition="0">
        <references count="2">
          <reference field="0" count="1">
            <x v="1"/>
          </reference>
          <reference field="16" count="1" selected="0">
            <x v="11"/>
          </reference>
        </references>
      </pivotArea>
    </format>
    <format dxfId="2">
      <pivotArea dataOnly="0" labelOnly="1" outline="0" fieldPosition="0">
        <references count="8">
          <reference field="0" count="1" selected="0">
            <x v="9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0"/>
          </reference>
          <reference field="16" count="1" selected="0">
            <x v="14"/>
          </reference>
        </references>
      </pivotArea>
    </format>
    <format dxfId="1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"/>
          </reference>
          <reference field="16" count="1" selected="0">
            <x v="15"/>
          </reference>
        </references>
      </pivotArea>
    </format>
    <format dxfId="0">
      <pivotArea dataOnly="0" labelOnly="1" outline="0" fieldPosition="0">
        <references count="8">
          <reference field="0" count="1" selected="0">
            <x v="8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4"/>
          </reference>
          <reference field="5" count="1" selected="0">
            <x v="6"/>
          </reference>
          <reference field="6" count="1">
            <x v="0"/>
          </reference>
          <reference field="16" count="1" selected="0">
            <x v="2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36"/>
  <sheetViews>
    <sheetView tabSelected="1" zoomScale="130" zoomScaleNormal="130" zoomScaleSheetLayoutView="80" workbookViewId="0">
      <selection activeCell="D2" sqref="D2"/>
    </sheetView>
  </sheetViews>
  <sheetFormatPr defaultRowHeight="14.4" x14ac:dyDescent="0.3"/>
  <cols>
    <col min="1" max="1" width="16.33203125" customWidth="1"/>
    <col min="2" max="2" width="9" style="3" bestFit="1" customWidth="1"/>
    <col min="3" max="3" width="8.88671875" style="3" bestFit="1" customWidth="1"/>
    <col min="4" max="4" width="30.44140625" style="1" customWidth="1"/>
    <col min="5" max="5" width="17.5546875" bestFit="1" customWidth="1"/>
    <col min="6" max="6" width="11" style="12" bestFit="1" customWidth="1"/>
    <col min="7" max="7" width="36.5546875" style="16" customWidth="1"/>
    <col min="8" max="8" width="12.33203125" customWidth="1"/>
    <col min="9" max="9" width="11.44140625" customWidth="1"/>
    <col min="10" max="10" width="12.6640625" customWidth="1"/>
    <col min="11" max="11" width="12.109375" customWidth="1"/>
    <col min="12" max="12" width="12.88671875" customWidth="1"/>
    <col min="13" max="13" width="11.44140625" style="3" bestFit="1" customWidth="1"/>
  </cols>
  <sheetData>
    <row r="1" spans="1:14" ht="20.100000000000001" customHeight="1" thickBot="1" x14ac:dyDescent="0.45">
      <c r="A1" s="120" t="s">
        <v>164</v>
      </c>
      <c r="B1" s="96"/>
      <c r="C1" s="96"/>
      <c r="D1" s="117"/>
      <c r="E1" s="98"/>
      <c r="F1" s="99"/>
      <c r="G1" s="100"/>
      <c r="H1" s="101"/>
      <c r="I1" s="102"/>
      <c r="J1" s="102"/>
      <c r="K1" s="102"/>
      <c r="L1" s="119" t="s">
        <v>120</v>
      </c>
      <c r="M1" s="122">
        <v>45805</v>
      </c>
    </row>
    <row r="2" spans="1:14" ht="18" customHeight="1" thickBot="1" x14ac:dyDescent="0.35">
      <c r="A2" s="123" t="s">
        <v>172</v>
      </c>
      <c r="B2" s="124"/>
      <c r="C2" s="125"/>
      <c r="D2" s="97"/>
      <c r="E2" s="97"/>
      <c r="F2" s="97"/>
      <c r="G2" s="97"/>
      <c r="H2" s="97"/>
      <c r="I2" s="97"/>
      <c r="J2" s="97"/>
      <c r="K2" s="97"/>
      <c r="L2" s="97"/>
      <c r="M2" s="118"/>
    </row>
    <row r="3" spans="1:14" s="1" customFormat="1" ht="64.5" customHeight="1" x14ac:dyDescent="0.3">
      <c r="A3" s="114" t="s">
        <v>32</v>
      </c>
      <c r="B3" s="115" t="s">
        <v>30</v>
      </c>
      <c r="C3" s="116" t="s">
        <v>20</v>
      </c>
      <c r="D3" s="76" t="s">
        <v>0</v>
      </c>
      <c r="E3" s="2" t="s">
        <v>1</v>
      </c>
      <c r="F3" s="13" t="s">
        <v>36</v>
      </c>
      <c r="G3" s="121" t="s">
        <v>35</v>
      </c>
      <c r="H3" s="14" t="s">
        <v>55</v>
      </c>
      <c r="I3" s="2" t="s">
        <v>2</v>
      </c>
      <c r="J3" s="2" t="s">
        <v>3</v>
      </c>
      <c r="K3" s="30" t="s">
        <v>37</v>
      </c>
      <c r="L3" s="2" t="s">
        <v>10</v>
      </c>
      <c r="M3" s="103" t="s">
        <v>118</v>
      </c>
    </row>
    <row r="4" spans="1:14" s="11" customFormat="1" ht="43.2" x14ac:dyDescent="0.3">
      <c r="A4" s="104" t="s">
        <v>82</v>
      </c>
      <c r="B4" s="57">
        <v>5300</v>
      </c>
      <c r="C4" s="73" t="s">
        <v>29</v>
      </c>
      <c r="D4" s="77" t="s">
        <v>19</v>
      </c>
      <c r="E4" s="58" t="s">
        <v>11</v>
      </c>
      <c r="F4" s="61" t="s">
        <v>33</v>
      </c>
      <c r="G4" s="18" t="s">
        <v>59</v>
      </c>
      <c r="H4" s="58" t="s">
        <v>8</v>
      </c>
      <c r="I4" s="59">
        <v>45839</v>
      </c>
      <c r="J4" s="59">
        <v>46203</v>
      </c>
      <c r="K4" s="59"/>
      <c r="L4" s="57" t="s">
        <v>5</v>
      </c>
      <c r="M4" s="105">
        <v>18</v>
      </c>
      <c r="N4" s="32"/>
    </row>
    <row r="5" spans="1:14" s="11" customFormat="1" x14ac:dyDescent="0.3">
      <c r="A5" s="104" t="s">
        <v>97</v>
      </c>
      <c r="B5" s="57">
        <v>5300</v>
      </c>
      <c r="C5" s="73" t="s">
        <v>29</v>
      </c>
      <c r="D5" s="77" t="s">
        <v>105</v>
      </c>
      <c r="E5" s="58" t="s">
        <v>11</v>
      </c>
      <c r="F5" s="61" t="s">
        <v>33</v>
      </c>
      <c r="G5" s="18" t="s">
        <v>104</v>
      </c>
      <c r="H5" s="58" t="s">
        <v>8</v>
      </c>
      <c r="I5" s="59">
        <v>45839</v>
      </c>
      <c r="J5" s="59">
        <v>46203</v>
      </c>
      <c r="K5" s="59"/>
      <c r="L5" s="57" t="s">
        <v>5</v>
      </c>
      <c r="M5" s="105">
        <v>27</v>
      </c>
      <c r="N5" s="32"/>
    </row>
    <row r="6" spans="1:14" s="11" customFormat="1" x14ac:dyDescent="0.3">
      <c r="A6" s="104" t="s">
        <v>81</v>
      </c>
      <c r="B6" s="57">
        <v>5300</v>
      </c>
      <c r="C6" s="73" t="s">
        <v>29</v>
      </c>
      <c r="D6" s="77" t="s">
        <v>18</v>
      </c>
      <c r="E6" s="58" t="s">
        <v>48</v>
      </c>
      <c r="F6" s="61" t="s">
        <v>33</v>
      </c>
      <c r="G6" s="37" t="s">
        <v>91</v>
      </c>
      <c r="H6" s="58" t="s">
        <v>9</v>
      </c>
      <c r="I6" s="59">
        <v>45839</v>
      </c>
      <c r="J6" s="59">
        <v>46203</v>
      </c>
      <c r="K6" s="59"/>
      <c r="L6" s="57" t="s">
        <v>5</v>
      </c>
      <c r="M6" s="105">
        <v>20</v>
      </c>
    </row>
    <row r="7" spans="1:14" s="11" customFormat="1" ht="28.8" x14ac:dyDescent="0.3">
      <c r="A7" s="104" t="s">
        <v>25</v>
      </c>
      <c r="B7" s="57">
        <v>5229</v>
      </c>
      <c r="C7" s="73" t="s">
        <v>158</v>
      </c>
      <c r="D7" s="77" t="s">
        <v>16</v>
      </c>
      <c r="E7" s="58" t="s">
        <v>64</v>
      </c>
      <c r="F7" s="23" t="s">
        <v>34</v>
      </c>
      <c r="G7" s="15" t="s">
        <v>60</v>
      </c>
      <c r="H7" s="58" t="s">
        <v>4</v>
      </c>
      <c r="I7" s="59">
        <v>45200</v>
      </c>
      <c r="J7" s="59">
        <v>45930</v>
      </c>
      <c r="K7" s="59">
        <v>46015</v>
      </c>
      <c r="L7" s="57" t="s">
        <v>5</v>
      </c>
      <c r="M7" s="105">
        <v>35</v>
      </c>
    </row>
    <row r="8" spans="1:14" s="11" customFormat="1" ht="28.8" x14ac:dyDescent="0.3">
      <c r="A8" s="104" t="s">
        <v>25</v>
      </c>
      <c r="B8" s="57">
        <v>5229</v>
      </c>
      <c r="C8" s="73" t="s">
        <v>166</v>
      </c>
      <c r="D8" s="77" t="s">
        <v>16</v>
      </c>
      <c r="E8" s="58" t="s">
        <v>64</v>
      </c>
      <c r="F8" s="23" t="s">
        <v>34</v>
      </c>
      <c r="G8" s="15" t="s">
        <v>60</v>
      </c>
      <c r="H8" s="58" t="s">
        <v>4</v>
      </c>
      <c r="I8" s="59">
        <v>45566</v>
      </c>
      <c r="J8" s="59">
        <v>46295</v>
      </c>
      <c r="K8" s="59">
        <v>46380</v>
      </c>
      <c r="L8" s="57" t="s">
        <v>5</v>
      </c>
      <c r="M8" s="105">
        <v>36</v>
      </c>
    </row>
    <row r="9" spans="1:14" s="11" customFormat="1" ht="28.8" x14ac:dyDescent="0.3">
      <c r="A9" s="104" t="s">
        <v>24</v>
      </c>
      <c r="B9" s="57">
        <v>5227</v>
      </c>
      <c r="C9" s="73" t="s">
        <v>158</v>
      </c>
      <c r="D9" s="77" t="s">
        <v>15</v>
      </c>
      <c r="E9" s="58" t="s">
        <v>49</v>
      </c>
      <c r="F9" s="23" t="s">
        <v>34</v>
      </c>
      <c r="G9" s="24" t="s">
        <v>61</v>
      </c>
      <c r="H9" s="58" t="s">
        <v>4</v>
      </c>
      <c r="I9" s="59">
        <v>45200</v>
      </c>
      <c r="J9" s="59">
        <v>45930</v>
      </c>
      <c r="K9" s="59">
        <v>46015</v>
      </c>
      <c r="L9" s="57" t="s">
        <v>5</v>
      </c>
      <c r="M9" s="105">
        <v>37</v>
      </c>
    </row>
    <row r="10" spans="1:14" s="11" customFormat="1" ht="28.8" x14ac:dyDescent="0.3">
      <c r="A10" s="104" t="s">
        <v>24</v>
      </c>
      <c r="B10" s="57">
        <v>5227</v>
      </c>
      <c r="C10" s="73" t="s">
        <v>166</v>
      </c>
      <c r="D10" s="77" t="s">
        <v>15</v>
      </c>
      <c r="E10" s="58" t="s">
        <v>49</v>
      </c>
      <c r="F10" s="23" t="s">
        <v>34</v>
      </c>
      <c r="G10" s="24" t="s">
        <v>61</v>
      </c>
      <c r="H10" s="58" t="s">
        <v>4</v>
      </c>
      <c r="I10" s="59">
        <v>45566</v>
      </c>
      <c r="J10" s="59">
        <v>46295</v>
      </c>
      <c r="K10" s="59">
        <v>46380</v>
      </c>
      <c r="L10" s="57" t="s">
        <v>5</v>
      </c>
      <c r="M10" s="105">
        <v>38</v>
      </c>
    </row>
    <row r="11" spans="1:14" s="11" customFormat="1" ht="28.8" x14ac:dyDescent="0.3">
      <c r="A11" s="104" t="s">
        <v>26</v>
      </c>
      <c r="B11" s="57">
        <v>5229</v>
      </c>
      <c r="C11" s="73" t="s">
        <v>158</v>
      </c>
      <c r="D11" s="77" t="s">
        <v>17</v>
      </c>
      <c r="E11" s="58" t="s">
        <v>50</v>
      </c>
      <c r="F11" s="23" t="s">
        <v>34</v>
      </c>
      <c r="G11" s="15" t="s">
        <v>65</v>
      </c>
      <c r="H11" s="58" t="s">
        <v>4</v>
      </c>
      <c r="I11" s="59">
        <v>45200</v>
      </c>
      <c r="J11" s="59">
        <v>45930</v>
      </c>
      <c r="K11" s="59">
        <v>46015</v>
      </c>
      <c r="L11" s="57" t="s">
        <v>5</v>
      </c>
      <c r="M11" s="105">
        <v>39</v>
      </c>
    </row>
    <row r="12" spans="1:14" s="11" customFormat="1" ht="28.8" x14ac:dyDescent="0.3">
      <c r="A12" s="104" t="s">
        <v>26</v>
      </c>
      <c r="B12" s="57">
        <v>5229</v>
      </c>
      <c r="C12" s="73" t="s">
        <v>166</v>
      </c>
      <c r="D12" s="77" t="s">
        <v>17</v>
      </c>
      <c r="E12" s="58" t="s">
        <v>50</v>
      </c>
      <c r="F12" s="23" t="s">
        <v>34</v>
      </c>
      <c r="G12" s="15" t="s">
        <v>65</v>
      </c>
      <c r="H12" s="58" t="s">
        <v>4</v>
      </c>
      <c r="I12" s="59">
        <v>45566</v>
      </c>
      <c r="J12" s="59">
        <v>46295</v>
      </c>
      <c r="K12" s="59">
        <v>46380</v>
      </c>
      <c r="L12" s="57" t="s">
        <v>5</v>
      </c>
      <c r="M12" s="105">
        <v>40</v>
      </c>
    </row>
    <row r="13" spans="1:14" s="11" customFormat="1" ht="57.6" x14ac:dyDescent="0.3">
      <c r="A13" s="104" t="s">
        <v>23</v>
      </c>
      <c r="B13" s="57">
        <v>5229</v>
      </c>
      <c r="C13" s="73" t="s">
        <v>158</v>
      </c>
      <c r="D13" s="77" t="s">
        <v>14</v>
      </c>
      <c r="E13" s="58" t="s">
        <v>75</v>
      </c>
      <c r="F13" s="23" t="s">
        <v>34</v>
      </c>
      <c r="G13" s="24" t="s">
        <v>66</v>
      </c>
      <c r="H13" s="58" t="s">
        <v>4</v>
      </c>
      <c r="I13" s="59">
        <v>45200</v>
      </c>
      <c r="J13" s="59">
        <v>45930</v>
      </c>
      <c r="K13" s="59">
        <v>46015</v>
      </c>
      <c r="L13" s="57" t="s">
        <v>5</v>
      </c>
      <c r="M13" s="105">
        <v>41</v>
      </c>
    </row>
    <row r="14" spans="1:14" s="11" customFormat="1" ht="59.25" customHeight="1" x14ac:dyDescent="0.3">
      <c r="A14" s="104" t="s">
        <v>23</v>
      </c>
      <c r="B14" s="57">
        <v>5229</v>
      </c>
      <c r="C14" s="73" t="s">
        <v>166</v>
      </c>
      <c r="D14" s="77" t="s">
        <v>14</v>
      </c>
      <c r="E14" s="58" t="s">
        <v>75</v>
      </c>
      <c r="F14" s="23" t="s">
        <v>34</v>
      </c>
      <c r="G14" s="24" t="s">
        <v>66</v>
      </c>
      <c r="H14" s="58" t="s">
        <v>4</v>
      </c>
      <c r="I14" s="59">
        <v>45566</v>
      </c>
      <c r="J14" s="59">
        <v>46295</v>
      </c>
      <c r="K14" s="59">
        <v>46380</v>
      </c>
      <c r="L14" s="57" t="s">
        <v>5</v>
      </c>
      <c r="M14" s="105">
        <v>42</v>
      </c>
    </row>
    <row r="15" spans="1:14" s="11" customFormat="1" ht="43.2" x14ac:dyDescent="0.3">
      <c r="A15" s="106" t="s">
        <v>42</v>
      </c>
      <c r="B15" s="33">
        <v>5293</v>
      </c>
      <c r="C15" s="75" t="s">
        <v>31</v>
      </c>
      <c r="D15" s="77" t="s">
        <v>41</v>
      </c>
      <c r="E15" s="58" t="s">
        <v>44</v>
      </c>
      <c r="F15" s="61" t="s">
        <v>33</v>
      </c>
      <c r="G15" s="15" t="s">
        <v>67</v>
      </c>
      <c r="H15" s="58" t="s">
        <v>9</v>
      </c>
      <c r="I15" s="59">
        <v>45839</v>
      </c>
      <c r="J15" s="59">
        <v>46203</v>
      </c>
      <c r="K15" s="59"/>
      <c r="L15" s="57" t="s">
        <v>5</v>
      </c>
      <c r="M15" s="105">
        <v>43</v>
      </c>
    </row>
    <row r="16" spans="1:14" s="11" customFormat="1" ht="28.8" x14ac:dyDescent="0.3">
      <c r="A16" s="104" t="s">
        <v>79</v>
      </c>
      <c r="B16" s="57">
        <v>5220</v>
      </c>
      <c r="C16" s="75" t="s">
        <v>31</v>
      </c>
      <c r="D16" s="77" t="s">
        <v>39</v>
      </c>
      <c r="E16" s="58" t="s">
        <v>80</v>
      </c>
      <c r="F16" s="61" t="s">
        <v>33</v>
      </c>
      <c r="G16" s="15" t="s">
        <v>45</v>
      </c>
      <c r="H16" s="58" t="s">
        <v>8</v>
      </c>
      <c r="I16" s="59">
        <v>45839</v>
      </c>
      <c r="J16" s="59">
        <v>46203</v>
      </c>
      <c r="K16" s="59"/>
      <c r="L16" s="57" t="s">
        <v>5</v>
      </c>
      <c r="M16" s="105">
        <v>44</v>
      </c>
    </row>
    <row r="17" spans="1:13" s="11" customFormat="1" ht="57.6" x14ac:dyDescent="0.3">
      <c r="A17" s="104" t="s">
        <v>22</v>
      </c>
      <c r="B17" s="57">
        <v>5231</v>
      </c>
      <c r="C17" s="73" t="s">
        <v>159</v>
      </c>
      <c r="D17" s="77" t="s">
        <v>13</v>
      </c>
      <c r="E17" s="58" t="s">
        <v>51</v>
      </c>
      <c r="F17" s="23" t="s">
        <v>34</v>
      </c>
      <c r="G17" s="15" t="s">
        <v>62</v>
      </c>
      <c r="H17" s="58" t="s">
        <v>6</v>
      </c>
      <c r="I17" s="59">
        <v>45200</v>
      </c>
      <c r="J17" s="59">
        <v>45930</v>
      </c>
      <c r="K17" s="59">
        <v>46015</v>
      </c>
      <c r="L17" s="57" t="s">
        <v>5</v>
      </c>
      <c r="M17" s="105">
        <v>50</v>
      </c>
    </row>
    <row r="18" spans="1:13" s="11" customFormat="1" ht="57.6" x14ac:dyDescent="0.3">
      <c r="A18" s="104" t="s">
        <v>22</v>
      </c>
      <c r="B18" s="57">
        <v>5231</v>
      </c>
      <c r="C18" s="73" t="s">
        <v>165</v>
      </c>
      <c r="D18" s="77" t="s">
        <v>13</v>
      </c>
      <c r="E18" s="58" t="s">
        <v>51</v>
      </c>
      <c r="F18" s="23" t="s">
        <v>34</v>
      </c>
      <c r="G18" s="15" t="s">
        <v>62</v>
      </c>
      <c r="H18" s="58" t="s">
        <v>6</v>
      </c>
      <c r="I18" s="59">
        <v>45931</v>
      </c>
      <c r="J18" s="59">
        <v>46660</v>
      </c>
      <c r="K18" s="59">
        <v>46745</v>
      </c>
      <c r="L18" s="57" t="s">
        <v>5</v>
      </c>
      <c r="M18" s="105">
        <v>51</v>
      </c>
    </row>
    <row r="19" spans="1:13" s="11" customFormat="1" ht="57.6" x14ac:dyDescent="0.3">
      <c r="A19" s="104" t="s">
        <v>21</v>
      </c>
      <c r="B19" s="57">
        <v>5232</v>
      </c>
      <c r="C19" s="73" t="s">
        <v>159</v>
      </c>
      <c r="D19" s="77" t="s">
        <v>12</v>
      </c>
      <c r="E19" s="58" t="s">
        <v>57</v>
      </c>
      <c r="F19" s="23" t="s">
        <v>34</v>
      </c>
      <c r="G19" s="15" t="s">
        <v>63</v>
      </c>
      <c r="H19" s="58" t="s">
        <v>6</v>
      </c>
      <c r="I19" s="59">
        <v>45200</v>
      </c>
      <c r="J19" s="59">
        <v>45930</v>
      </c>
      <c r="K19" s="59">
        <v>46015</v>
      </c>
      <c r="L19" s="57" t="s">
        <v>5</v>
      </c>
      <c r="M19" s="105">
        <v>52</v>
      </c>
    </row>
    <row r="20" spans="1:13" s="11" customFormat="1" ht="57.6" x14ac:dyDescent="0.3">
      <c r="A20" s="104" t="s">
        <v>21</v>
      </c>
      <c r="B20" s="57">
        <v>5232</v>
      </c>
      <c r="C20" s="73" t="s">
        <v>165</v>
      </c>
      <c r="D20" s="77" t="s">
        <v>12</v>
      </c>
      <c r="E20" s="58" t="s">
        <v>57</v>
      </c>
      <c r="F20" s="23" t="s">
        <v>34</v>
      </c>
      <c r="G20" s="15" t="s">
        <v>63</v>
      </c>
      <c r="H20" s="58" t="s">
        <v>6</v>
      </c>
      <c r="I20" s="59">
        <v>45931</v>
      </c>
      <c r="J20" s="59">
        <v>46660</v>
      </c>
      <c r="K20" s="59">
        <v>46745</v>
      </c>
      <c r="L20" s="57" t="s">
        <v>5</v>
      </c>
      <c r="M20" s="105">
        <v>53</v>
      </c>
    </row>
    <row r="21" spans="1:13" s="11" customFormat="1" x14ac:dyDescent="0.3">
      <c r="A21" s="106" t="s">
        <v>43</v>
      </c>
      <c r="B21" s="33">
        <v>5293</v>
      </c>
      <c r="C21" s="75" t="s">
        <v>31</v>
      </c>
      <c r="D21" s="77" t="s">
        <v>40</v>
      </c>
      <c r="E21" s="58" t="s">
        <v>46</v>
      </c>
      <c r="F21" s="61" t="s">
        <v>33</v>
      </c>
      <c r="G21" s="15" t="s">
        <v>47</v>
      </c>
      <c r="H21" s="58" t="s">
        <v>9</v>
      </c>
      <c r="I21" s="59">
        <v>45839</v>
      </c>
      <c r="J21" s="59">
        <v>46203</v>
      </c>
      <c r="K21" s="59"/>
      <c r="L21" s="57" t="s">
        <v>5</v>
      </c>
      <c r="M21" s="105">
        <v>54</v>
      </c>
    </row>
    <row r="22" spans="1:13" s="11" customFormat="1" ht="28.8" x14ac:dyDescent="0.3">
      <c r="A22" s="104" t="s">
        <v>28</v>
      </c>
      <c r="B22" s="57">
        <v>5221</v>
      </c>
      <c r="C22" s="75" t="s">
        <v>27</v>
      </c>
      <c r="D22" s="77" t="s">
        <v>54</v>
      </c>
      <c r="E22" s="58" t="s">
        <v>58</v>
      </c>
      <c r="F22" s="23" t="s">
        <v>34</v>
      </c>
      <c r="G22" s="15" t="s">
        <v>73</v>
      </c>
      <c r="H22" s="58" t="s">
        <v>9</v>
      </c>
      <c r="I22" s="59">
        <v>45839</v>
      </c>
      <c r="J22" s="59">
        <v>46203</v>
      </c>
      <c r="K22" s="59"/>
      <c r="L22" s="57" t="s">
        <v>5</v>
      </c>
      <c r="M22" s="105">
        <v>55</v>
      </c>
    </row>
    <row r="23" spans="1:13" s="11" customFormat="1" ht="57.6" x14ac:dyDescent="0.3">
      <c r="A23" s="104" t="s">
        <v>96</v>
      </c>
      <c r="B23" s="57">
        <v>5293</v>
      </c>
      <c r="C23" s="75" t="s">
        <v>31</v>
      </c>
      <c r="D23" s="77" t="s">
        <v>92</v>
      </c>
      <c r="E23" s="58" t="s">
        <v>93</v>
      </c>
      <c r="F23" s="87" t="s">
        <v>33</v>
      </c>
      <c r="G23" s="62" t="s">
        <v>94</v>
      </c>
      <c r="H23" s="58" t="s">
        <v>8</v>
      </c>
      <c r="I23" s="59">
        <v>45839</v>
      </c>
      <c r="J23" s="59">
        <v>46203</v>
      </c>
      <c r="K23" s="59"/>
      <c r="L23" s="57" t="s">
        <v>95</v>
      </c>
      <c r="M23" s="82">
        <v>1</v>
      </c>
    </row>
    <row r="24" spans="1:13" s="11" customFormat="1" ht="86.4" x14ac:dyDescent="0.3">
      <c r="A24" s="104" t="s">
        <v>38</v>
      </c>
      <c r="B24" s="57">
        <v>5220</v>
      </c>
      <c r="C24" s="75" t="s">
        <v>31</v>
      </c>
      <c r="D24" s="77" t="s">
        <v>161</v>
      </c>
      <c r="E24" s="58" t="s">
        <v>74</v>
      </c>
      <c r="F24" s="23"/>
      <c r="G24" s="15" t="s">
        <v>7</v>
      </c>
      <c r="H24" s="58" t="s">
        <v>9</v>
      </c>
      <c r="I24" s="59">
        <v>45839</v>
      </c>
      <c r="J24" s="59">
        <v>46203</v>
      </c>
      <c r="K24" s="59"/>
      <c r="L24" s="57" t="s">
        <v>5</v>
      </c>
      <c r="M24" s="105">
        <v>99</v>
      </c>
    </row>
    <row r="25" spans="1:13" s="11" customFormat="1" ht="28.8" x14ac:dyDescent="0.3">
      <c r="A25" s="104" t="s">
        <v>23</v>
      </c>
      <c r="B25" s="57">
        <v>5420</v>
      </c>
      <c r="C25" s="75" t="s">
        <v>154</v>
      </c>
      <c r="D25" s="77" t="s">
        <v>160</v>
      </c>
      <c r="E25" s="58" t="s">
        <v>53</v>
      </c>
      <c r="F25" s="61" t="s">
        <v>34</v>
      </c>
      <c r="G25" s="15" t="s">
        <v>119</v>
      </c>
      <c r="H25" s="58"/>
      <c r="I25" s="59">
        <v>45565</v>
      </c>
      <c r="J25" s="59">
        <v>45929</v>
      </c>
      <c r="K25" s="59">
        <v>46010</v>
      </c>
      <c r="L25" s="57" t="s">
        <v>5</v>
      </c>
      <c r="M25" s="82">
        <v>25</v>
      </c>
    </row>
    <row r="26" spans="1:13" s="11" customFormat="1" ht="29.4" thickBot="1" x14ac:dyDescent="0.35">
      <c r="A26" s="107" t="s">
        <v>23</v>
      </c>
      <c r="B26" s="93">
        <v>5420</v>
      </c>
      <c r="C26" s="108" t="s">
        <v>162</v>
      </c>
      <c r="D26" s="109" t="s">
        <v>163</v>
      </c>
      <c r="E26" s="110" t="s">
        <v>53</v>
      </c>
      <c r="F26" s="111" t="s">
        <v>34</v>
      </c>
      <c r="G26" s="112" t="s">
        <v>119</v>
      </c>
      <c r="H26" s="110"/>
      <c r="I26" s="113">
        <v>45565</v>
      </c>
      <c r="J26" s="113">
        <v>45929</v>
      </c>
      <c r="K26" s="113">
        <v>46010</v>
      </c>
      <c r="L26" s="93" t="s">
        <v>5</v>
      </c>
      <c r="M26" s="94">
        <v>26</v>
      </c>
    </row>
    <row r="30" spans="1:13" x14ac:dyDescent="0.3">
      <c r="C30" s="35" t="s">
        <v>167</v>
      </c>
    </row>
    <row r="31" spans="1:13" x14ac:dyDescent="0.3">
      <c r="B31"/>
      <c r="C31" s="35" t="s">
        <v>168</v>
      </c>
      <c r="D31" s="35"/>
      <c r="E31" s="35"/>
      <c r="F31" s="35"/>
      <c r="G31" s="35"/>
      <c r="H31" s="35"/>
      <c r="I31" s="35"/>
      <c r="J31" s="35"/>
      <c r="K31" s="35"/>
      <c r="M31"/>
    </row>
    <row r="32" spans="1:13" x14ac:dyDescent="0.3">
      <c r="B32"/>
      <c r="C32" s="35" t="s">
        <v>169</v>
      </c>
      <c r="D32" s="35"/>
      <c r="E32" s="35"/>
      <c r="F32" s="35"/>
      <c r="G32" s="35"/>
      <c r="H32" s="35"/>
      <c r="I32" s="35"/>
      <c r="J32" s="35"/>
      <c r="K32" s="35"/>
      <c r="M32"/>
    </row>
    <row r="33" spans="2:13" x14ac:dyDescent="0.3">
      <c r="B33"/>
      <c r="C33" s="35" t="s">
        <v>170</v>
      </c>
      <c r="D33" s="35"/>
      <c r="E33" s="35"/>
      <c r="F33" s="35"/>
      <c r="G33" s="35"/>
      <c r="H33" s="35"/>
      <c r="I33" s="35"/>
      <c r="J33" s="35"/>
      <c r="K33" s="35"/>
      <c r="M33"/>
    </row>
    <row r="34" spans="2:13" x14ac:dyDescent="0.3">
      <c r="B34"/>
      <c r="C34" s="35" t="s">
        <v>84</v>
      </c>
      <c r="D34" s="35"/>
      <c r="E34" s="35"/>
      <c r="F34" s="35"/>
      <c r="G34" s="35"/>
      <c r="H34" s="35"/>
      <c r="I34" s="35"/>
      <c r="J34" s="35"/>
      <c r="K34" s="35"/>
      <c r="M34"/>
    </row>
    <row r="35" spans="2:13" x14ac:dyDescent="0.3">
      <c r="B35"/>
      <c r="C35" s="35" t="s">
        <v>85</v>
      </c>
      <c r="D35" s="35"/>
      <c r="E35" s="35"/>
      <c r="F35" s="35"/>
      <c r="G35" s="35"/>
      <c r="H35" s="35"/>
      <c r="I35" s="35"/>
      <c r="J35" s="35"/>
      <c r="K35" s="35"/>
      <c r="M35"/>
    </row>
    <row r="36" spans="2:13" x14ac:dyDescent="0.3">
      <c r="B36"/>
      <c r="C36" s="36" t="s">
        <v>86</v>
      </c>
      <c r="D36" s="36"/>
      <c r="E36" s="35"/>
      <c r="F36" s="35"/>
      <c r="G36" s="35"/>
      <c r="H36" s="35"/>
      <c r="I36" s="35"/>
      <c r="J36" s="35"/>
      <c r="K36" s="35"/>
      <c r="M36"/>
    </row>
  </sheetData>
  <mergeCells count="1">
    <mergeCell ref="A2:C2"/>
  </mergeCells>
  <pageMargins left="0.25" right="0.25" top="0.75" bottom="0.5" header="0.3" footer="0.3"/>
  <pageSetup paperSize="5" scale="67" fitToHeight="0" orientation="landscape" r:id="rId1"/>
  <headerFooter>
    <oddHeader>&amp;F</oddHeader>
    <oddFooter>Page &amp;P of &amp;N</oddFooter>
  </headerFooter>
  <ignoredErrors>
    <ignoredError sqref="C21 C23:C24 C15:C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F308E-251E-4518-AA94-55EACF08006F}">
  <dimension ref="A1:O27"/>
  <sheetViews>
    <sheetView zoomScaleNormal="100" workbookViewId="0">
      <selection activeCell="E1" sqref="E1"/>
    </sheetView>
  </sheetViews>
  <sheetFormatPr defaultRowHeight="14.4" x14ac:dyDescent="0.3"/>
  <cols>
    <col min="1" max="1" width="11.6640625" bestFit="1" customWidth="1"/>
    <col min="2" max="2" width="16.6640625" bestFit="1" customWidth="1"/>
    <col min="3" max="3" width="9.88671875" bestFit="1" customWidth="1"/>
    <col min="4" max="4" width="9.109375" bestFit="1" customWidth="1"/>
    <col min="5" max="5" width="14" bestFit="1" customWidth="1"/>
    <col min="6" max="6" width="14.44140625" bestFit="1" customWidth="1"/>
    <col min="7" max="7" width="13.109375" bestFit="1" customWidth="1"/>
    <col min="8" max="8" width="20" bestFit="1" customWidth="1"/>
    <col min="9" max="9" width="51.88671875" bestFit="1" customWidth="1"/>
    <col min="10" max="12" width="14.88671875" bestFit="1" customWidth="1"/>
    <col min="13" max="13" width="12" bestFit="1" customWidth="1"/>
    <col min="14" max="14" width="12.109375" bestFit="1" customWidth="1"/>
    <col min="15" max="15" width="12" bestFit="1" customWidth="1"/>
    <col min="16" max="16" width="12.109375" bestFit="1" customWidth="1"/>
    <col min="17" max="17" width="11.33203125" bestFit="1" customWidth="1"/>
    <col min="18" max="18" width="27.88671875" bestFit="1" customWidth="1"/>
    <col min="19" max="19" width="15.33203125" bestFit="1" customWidth="1"/>
    <col min="20" max="20" width="32.5546875" bestFit="1" customWidth="1"/>
    <col min="21" max="21" width="31.88671875" bestFit="1" customWidth="1"/>
    <col min="22" max="22" width="27.88671875" bestFit="1" customWidth="1"/>
    <col min="23" max="23" width="25.88671875" bestFit="1" customWidth="1"/>
    <col min="24" max="24" width="28.88671875" bestFit="1" customWidth="1"/>
    <col min="25" max="25" width="25.109375" bestFit="1" customWidth="1"/>
    <col min="26" max="26" width="11.33203125" bestFit="1" customWidth="1"/>
    <col min="27" max="39" width="3" bestFit="1" customWidth="1"/>
    <col min="40" max="40" width="11.33203125" bestFit="1" customWidth="1"/>
  </cols>
  <sheetData>
    <row r="1" spans="1:9" ht="18" x14ac:dyDescent="0.35">
      <c r="A1" s="9" t="s">
        <v>171</v>
      </c>
      <c r="B1" s="3"/>
      <c r="D1" s="72" t="str">
        <f>'FY26 Budget Criteria'!L1</f>
        <v>REVISED</v>
      </c>
      <c r="E1" s="95">
        <v>45805</v>
      </c>
    </row>
    <row r="4" spans="1:9" x14ac:dyDescent="0.3">
      <c r="A4" s="90" t="s">
        <v>118</v>
      </c>
      <c r="B4" s="90" t="s">
        <v>32</v>
      </c>
      <c r="C4" s="90" t="s">
        <v>30</v>
      </c>
      <c r="D4" s="90" t="s">
        <v>20</v>
      </c>
      <c r="E4" s="90" t="s">
        <v>140</v>
      </c>
      <c r="F4" s="90" t="s">
        <v>141</v>
      </c>
      <c r="G4" s="90" t="s">
        <v>152</v>
      </c>
      <c r="H4" s="90" t="s">
        <v>153</v>
      </c>
      <c r="I4" s="90" t="s">
        <v>0</v>
      </c>
    </row>
    <row r="5" spans="1:9" x14ac:dyDescent="0.3">
      <c r="A5">
        <v>1</v>
      </c>
      <c r="B5" t="s">
        <v>96</v>
      </c>
      <c r="C5">
        <v>5293</v>
      </c>
      <c r="D5" t="s">
        <v>31</v>
      </c>
      <c r="E5">
        <v>56900124</v>
      </c>
      <c r="F5">
        <v>134604</v>
      </c>
      <c r="G5">
        <v>3005293</v>
      </c>
      <c r="H5" s="6">
        <v>2000000000</v>
      </c>
      <c r="I5" t="s">
        <v>92</v>
      </c>
    </row>
    <row r="6" spans="1:9" x14ac:dyDescent="0.3">
      <c r="A6">
        <v>18</v>
      </c>
      <c r="B6" t="s">
        <v>82</v>
      </c>
      <c r="C6">
        <v>5300</v>
      </c>
      <c r="D6" t="s">
        <v>29</v>
      </c>
      <c r="E6">
        <v>56900128</v>
      </c>
      <c r="F6">
        <v>134601</v>
      </c>
      <c r="G6">
        <v>3005300</v>
      </c>
      <c r="H6" t="s">
        <v>142</v>
      </c>
      <c r="I6" t="s">
        <v>19</v>
      </c>
    </row>
    <row r="7" spans="1:9" x14ac:dyDescent="0.3">
      <c r="A7">
        <v>20</v>
      </c>
      <c r="B7" t="s">
        <v>81</v>
      </c>
      <c r="C7">
        <v>5300</v>
      </c>
      <c r="D7" t="s">
        <v>29</v>
      </c>
      <c r="E7">
        <v>56900117</v>
      </c>
      <c r="F7">
        <v>134601</v>
      </c>
      <c r="G7">
        <v>3005300</v>
      </c>
      <c r="H7" t="s">
        <v>142</v>
      </c>
      <c r="I7" t="s">
        <v>18</v>
      </c>
    </row>
    <row r="8" spans="1:9" x14ac:dyDescent="0.3">
      <c r="A8">
        <v>25</v>
      </c>
      <c r="B8" t="s">
        <v>23</v>
      </c>
      <c r="C8">
        <v>5420</v>
      </c>
      <c r="D8" t="s">
        <v>154</v>
      </c>
      <c r="E8">
        <v>56900361</v>
      </c>
      <c r="F8">
        <v>134603</v>
      </c>
      <c r="G8">
        <v>3005420</v>
      </c>
      <c r="H8" t="s">
        <v>148</v>
      </c>
      <c r="I8" t="s">
        <v>160</v>
      </c>
    </row>
    <row r="9" spans="1:9" x14ac:dyDescent="0.3">
      <c r="A9">
        <v>26</v>
      </c>
      <c r="B9" t="s">
        <v>23</v>
      </c>
      <c r="C9">
        <v>5420</v>
      </c>
      <c r="D9" t="s">
        <v>162</v>
      </c>
      <c r="E9">
        <v>56900361</v>
      </c>
      <c r="F9">
        <v>134603</v>
      </c>
      <c r="G9">
        <v>3005420</v>
      </c>
      <c r="H9" t="s">
        <v>148</v>
      </c>
      <c r="I9" t="s">
        <v>163</v>
      </c>
    </row>
    <row r="10" spans="1:9" x14ac:dyDescent="0.3">
      <c r="A10">
        <v>27</v>
      </c>
      <c r="B10" t="s">
        <v>97</v>
      </c>
      <c r="C10">
        <v>5300</v>
      </c>
      <c r="D10" t="s">
        <v>29</v>
      </c>
      <c r="E10">
        <v>56900283</v>
      </c>
      <c r="F10">
        <v>134601</v>
      </c>
      <c r="G10">
        <v>3005300</v>
      </c>
      <c r="H10" t="s">
        <v>142</v>
      </c>
      <c r="I10" t="s">
        <v>105</v>
      </c>
    </row>
    <row r="11" spans="1:9" x14ac:dyDescent="0.3">
      <c r="A11">
        <v>35</v>
      </c>
      <c r="B11" t="s">
        <v>25</v>
      </c>
      <c r="C11">
        <v>5229</v>
      </c>
      <c r="D11" t="s">
        <v>158</v>
      </c>
      <c r="E11">
        <v>56900091</v>
      </c>
      <c r="F11">
        <v>134603</v>
      </c>
      <c r="G11">
        <v>3005229</v>
      </c>
      <c r="H11" t="s">
        <v>144</v>
      </c>
      <c r="I11" t="s">
        <v>16</v>
      </c>
    </row>
    <row r="12" spans="1:9" x14ac:dyDescent="0.3">
      <c r="A12">
        <v>36</v>
      </c>
      <c r="B12" t="s">
        <v>25</v>
      </c>
      <c r="C12">
        <v>5229</v>
      </c>
      <c r="D12" t="s">
        <v>166</v>
      </c>
      <c r="E12">
        <v>56900091</v>
      </c>
      <c r="F12">
        <v>134603</v>
      </c>
      <c r="G12">
        <v>3005229</v>
      </c>
      <c r="H12" t="s">
        <v>144</v>
      </c>
      <c r="I12" t="s">
        <v>16</v>
      </c>
    </row>
    <row r="13" spans="1:9" x14ac:dyDescent="0.3">
      <c r="A13">
        <v>37</v>
      </c>
      <c r="B13" t="s">
        <v>24</v>
      </c>
      <c r="C13">
        <v>5227</v>
      </c>
      <c r="D13" t="s">
        <v>158</v>
      </c>
      <c r="E13">
        <v>56900075</v>
      </c>
      <c r="F13">
        <v>134603</v>
      </c>
      <c r="G13">
        <v>3005227</v>
      </c>
      <c r="H13" t="s">
        <v>144</v>
      </c>
      <c r="I13" t="s">
        <v>15</v>
      </c>
    </row>
    <row r="14" spans="1:9" x14ac:dyDescent="0.3">
      <c r="A14">
        <v>38</v>
      </c>
      <c r="B14" t="s">
        <v>24</v>
      </c>
      <c r="C14">
        <v>5227</v>
      </c>
      <c r="D14" t="s">
        <v>166</v>
      </c>
      <c r="E14">
        <v>56900075</v>
      </c>
      <c r="F14">
        <v>134603</v>
      </c>
      <c r="G14">
        <v>3005227</v>
      </c>
      <c r="H14" t="s">
        <v>144</v>
      </c>
      <c r="I14" t="s">
        <v>15</v>
      </c>
    </row>
    <row r="15" spans="1:9" x14ac:dyDescent="0.3">
      <c r="A15">
        <v>39</v>
      </c>
      <c r="B15" t="s">
        <v>26</v>
      </c>
      <c r="C15">
        <v>5229</v>
      </c>
      <c r="D15" t="s">
        <v>158</v>
      </c>
      <c r="E15">
        <v>56900073</v>
      </c>
      <c r="F15">
        <v>134401</v>
      </c>
      <c r="G15">
        <v>3005229</v>
      </c>
      <c r="H15" t="s">
        <v>144</v>
      </c>
      <c r="I15" t="s">
        <v>17</v>
      </c>
    </row>
    <row r="16" spans="1:9" x14ac:dyDescent="0.3">
      <c r="A16">
        <v>40</v>
      </c>
      <c r="B16" s="91" t="s">
        <v>26</v>
      </c>
      <c r="C16">
        <v>5229</v>
      </c>
      <c r="D16" t="s">
        <v>166</v>
      </c>
      <c r="E16">
        <v>56900073</v>
      </c>
      <c r="F16">
        <v>134401</v>
      </c>
      <c r="G16">
        <v>3005229</v>
      </c>
      <c r="H16" t="s">
        <v>144</v>
      </c>
      <c r="I16" t="s">
        <v>17</v>
      </c>
    </row>
    <row r="17" spans="1:15" x14ac:dyDescent="0.3">
      <c r="A17">
        <v>41</v>
      </c>
      <c r="B17" t="s">
        <v>23</v>
      </c>
      <c r="C17">
        <v>5229</v>
      </c>
      <c r="D17" t="s">
        <v>158</v>
      </c>
      <c r="E17">
        <v>56900361</v>
      </c>
      <c r="F17">
        <v>134603</v>
      </c>
      <c r="G17">
        <v>3005229</v>
      </c>
      <c r="H17" t="s">
        <v>144</v>
      </c>
      <c r="I17" t="s">
        <v>14</v>
      </c>
    </row>
    <row r="18" spans="1:15" x14ac:dyDescent="0.3">
      <c r="A18">
        <v>42</v>
      </c>
      <c r="B18" t="s">
        <v>23</v>
      </c>
      <c r="C18">
        <v>5229</v>
      </c>
      <c r="D18" t="s">
        <v>166</v>
      </c>
      <c r="E18">
        <v>56900361</v>
      </c>
      <c r="F18">
        <v>134603</v>
      </c>
      <c r="G18">
        <v>3005229</v>
      </c>
      <c r="H18" t="s">
        <v>144</v>
      </c>
      <c r="I18" t="s">
        <v>14</v>
      </c>
    </row>
    <row r="19" spans="1:15" x14ac:dyDescent="0.3">
      <c r="A19" s="91">
        <v>43</v>
      </c>
      <c r="B19" t="s">
        <v>42</v>
      </c>
      <c r="C19">
        <v>5293</v>
      </c>
      <c r="D19" t="s">
        <v>31</v>
      </c>
      <c r="E19">
        <v>56900100</v>
      </c>
      <c r="F19">
        <v>134604</v>
      </c>
      <c r="G19">
        <v>3005293</v>
      </c>
      <c r="H19" s="6">
        <v>2000000000</v>
      </c>
      <c r="I19" t="s">
        <v>41</v>
      </c>
    </row>
    <row r="20" spans="1:15" x14ac:dyDescent="0.3">
      <c r="A20">
        <v>44</v>
      </c>
      <c r="B20" t="s">
        <v>79</v>
      </c>
      <c r="C20">
        <v>5220</v>
      </c>
      <c r="D20" t="s">
        <v>31</v>
      </c>
      <c r="E20">
        <v>56900068</v>
      </c>
      <c r="F20">
        <v>134603</v>
      </c>
      <c r="G20">
        <v>3005220</v>
      </c>
      <c r="H20" s="6">
        <v>20000000000</v>
      </c>
      <c r="I20" t="s">
        <v>39</v>
      </c>
    </row>
    <row r="21" spans="1:15" x14ac:dyDescent="0.3">
      <c r="A21">
        <v>50</v>
      </c>
      <c r="B21" t="s">
        <v>22</v>
      </c>
      <c r="C21">
        <v>5231</v>
      </c>
      <c r="D21" t="s">
        <v>159</v>
      </c>
      <c r="E21">
        <v>56900073</v>
      </c>
      <c r="F21">
        <v>134403</v>
      </c>
      <c r="G21">
        <v>3005231</v>
      </c>
      <c r="H21" t="s">
        <v>143</v>
      </c>
      <c r="I21" t="s">
        <v>13</v>
      </c>
    </row>
    <row r="22" spans="1:15" x14ac:dyDescent="0.3">
      <c r="A22">
        <v>51</v>
      </c>
      <c r="B22" t="s">
        <v>22</v>
      </c>
      <c r="C22">
        <v>5231</v>
      </c>
      <c r="D22" t="s">
        <v>165</v>
      </c>
      <c r="E22">
        <v>56900073</v>
      </c>
      <c r="F22">
        <v>134403</v>
      </c>
      <c r="G22">
        <v>3005231</v>
      </c>
      <c r="H22" t="s">
        <v>143</v>
      </c>
      <c r="I22" t="s">
        <v>13</v>
      </c>
    </row>
    <row r="23" spans="1:15" x14ac:dyDescent="0.3">
      <c r="A23">
        <v>52</v>
      </c>
      <c r="B23" t="s">
        <v>21</v>
      </c>
      <c r="C23">
        <v>5232</v>
      </c>
      <c r="D23" t="s">
        <v>159</v>
      </c>
      <c r="E23">
        <v>56900361</v>
      </c>
      <c r="F23">
        <v>134601</v>
      </c>
      <c r="G23">
        <v>3005232</v>
      </c>
      <c r="H23" t="s">
        <v>143</v>
      </c>
      <c r="I23" t="s">
        <v>12</v>
      </c>
    </row>
    <row r="24" spans="1:15" ht="14.25" customHeight="1" x14ac:dyDescent="0.3">
      <c r="A24">
        <v>53</v>
      </c>
      <c r="B24" t="s">
        <v>21</v>
      </c>
      <c r="C24">
        <v>5232</v>
      </c>
      <c r="D24" t="s">
        <v>165</v>
      </c>
      <c r="E24">
        <v>56900361</v>
      </c>
      <c r="F24">
        <v>134601</v>
      </c>
      <c r="G24">
        <v>3005232</v>
      </c>
      <c r="H24" t="s">
        <v>143</v>
      </c>
      <c r="I24" t="s">
        <v>12</v>
      </c>
    </row>
    <row r="25" spans="1:15" s="91" customFormat="1" x14ac:dyDescent="0.3">
      <c r="A25">
        <v>54</v>
      </c>
      <c r="B25" t="s">
        <v>43</v>
      </c>
      <c r="C25">
        <v>5293</v>
      </c>
      <c r="D25" t="s">
        <v>31</v>
      </c>
      <c r="E25">
        <v>56900100</v>
      </c>
      <c r="F25">
        <v>134602</v>
      </c>
      <c r="G25">
        <v>3005293</v>
      </c>
      <c r="H25" s="6">
        <v>2000000000</v>
      </c>
      <c r="I25" t="s">
        <v>40</v>
      </c>
      <c r="J25"/>
      <c r="K25"/>
      <c r="L25"/>
      <c r="M25"/>
      <c r="N25"/>
      <c r="O25"/>
    </row>
    <row r="26" spans="1:15" x14ac:dyDescent="0.3">
      <c r="A26">
        <v>55</v>
      </c>
      <c r="B26" t="s">
        <v>28</v>
      </c>
      <c r="C26">
        <v>5221</v>
      </c>
      <c r="D26" t="s">
        <v>27</v>
      </c>
      <c r="E26">
        <v>56900361</v>
      </c>
      <c r="F26">
        <v>134602</v>
      </c>
      <c r="G26">
        <v>3005221</v>
      </c>
      <c r="H26" t="s">
        <v>145</v>
      </c>
      <c r="I26" t="s">
        <v>54</v>
      </c>
    </row>
    <row r="27" spans="1:15" x14ac:dyDescent="0.3">
      <c r="A27">
        <v>99</v>
      </c>
      <c r="B27" t="s">
        <v>38</v>
      </c>
      <c r="C27">
        <v>5220</v>
      </c>
      <c r="D27" t="s">
        <v>31</v>
      </c>
      <c r="E27">
        <v>56900105</v>
      </c>
      <c r="F27">
        <v>134202</v>
      </c>
      <c r="G27">
        <v>3005220</v>
      </c>
      <c r="H27" s="6">
        <v>2000000000</v>
      </c>
      <c r="I27" t="s">
        <v>161</v>
      </c>
    </row>
  </sheetData>
  <pageMargins left="0.7" right="0.7" top="0.75" bottom="0.75" header="0.3" footer="0.3"/>
  <pageSetup scale="56" orientation="portrait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2696-9291-4B69-AEB7-6F0313F45593}">
  <sheetPr>
    <tabColor rgb="FF00B050"/>
  </sheetPr>
  <dimension ref="A1:S32"/>
  <sheetViews>
    <sheetView zoomScaleNormal="100" workbookViewId="0"/>
  </sheetViews>
  <sheetFormatPr defaultRowHeight="14.4" x14ac:dyDescent="0.3"/>
  <cols>
    <col min="1" max="1" width="18" bestFit="1" customWidth="1"/>
    <col min="2" max="2" width="9" bestFit="1" customWidth="1"/>
    <col min="3" max="3" width="8.88671875" bestFit="1" customWidth="1"/>
    <col min="4" max="4" width="19.33203125" bestFit="1" customWidth="1"/>
    <col min="5" max="5" width="17.88671875" bestFit="1" customWidth="1"/>
    <col min="6" max="6" width="13.44140625" bestFit="1" customWidth="1"/>
    <col min="7" max="7" width="27.5546875" bestFit="1" customWidth="1"/>
    <col min="8" max="8" width="17.6640625" bestFit="1" customWidth="1"/>
    <col min="9" max="9" width="14.6640625" bestFit="1" customWidth="1"/>
    <col min="10" max="10" width="11.6640625" bestFit="1" customWidth="1"/>
    <col min="11" max="11" width="20.109375" bestFit="1" customWidth="1"/>
    <col min="12" max="12" width="14.6640625" bestFit="1" customWidth="1"/>
    <col min="13" max="13" width="13" bestFit="1" customWidth="1"/>
    <col min="14" max="15" width="10.6640625" bestFit="1" customWidth="1"/>
    <col min="16" max="16" width="14" customWidth="1"/>
    <col min="17" max="17" width="11.5546875" customWidth="1"/>
  </cols>
  <sheetData>
    <row r="1" spans="1:19" ht="20.25" customHeight="1" thickBot="1" x14ac:dyDescent="0.35">
      <c r="A1" s="47" t="s">
        <v>131</v>
      </c>
      <c r="D1" s="126" t="s">
        <v>139</v>
      </c>
      <c r="E1" s="127"/>
      <c r="F1" s="127"/>
      <c r="G1" s="128"/>
    </row>
    <row r="2" spans="1:19" ht="55.2" x14ac:dyDescent="0.3">
      <c r="A2" s="2" t="s">
        <v>32</v>
      </c>
      <c r="B2" s="2" t="s">
        <v>30</v>
      </c>
      <c r="C2" s="2" t="s">
        <v>20</v>
      </c>
      <c r="D2" s="78" t="s">
        <v>140</v>
      </c>
      <c r="E2" s="79" t="s">
        <v>141</v>
      </c>
      <c r="F2" s="79" t="s">
        <v>152</v>
      </c>
      <c r="G2" s="80" t="s">
        <v>153</v>
      </c>
      <c r="H2" s="2" t="s">
        <v>0</v>
      </c>
      <c r="I2" s="2" t="s">
        <v>1</v>
      </c>
      <c r="J2" s="13" t="s">
        <v>36</v>
      </c>
      <c r="K2" s="17" t="s">
        <v>35</v>
      </c>
      <c r="L2" s="14" t="s">
        <v>55</v>
      </c>
      <c r="M2" s="2" t="s">
        <v>2</v>
      </c>
      <c r="N2" s="2" t="s">
        <v>3</v>
      </c>
      <c r="O2" s="30" t="s">
        <v>37</v>
      </c>
      <c r="P2" s="2" t="s">
        <v>10</v>
      </c>
      <c r="Q2" s="31" t="s">
        <v>56</v>
      </c>
    </row>
    <row r="3" spans="1:19" ht="86.4" x14ac:dyDescent="0.3">
      <c r="A3" s="45" t="s">
        <v>23</v>
      </c>
      <c r="B3" s="38">
        <v>5235</v>
      </c>
      <c r="C3" s="38" t="s">
        <v>78</v>
      </c>
      <c r="D3" s="67" t="s">
        <v>7</v>
      </c>
      <c r="E3" s="67" t="s">
        <v>7</v>
      </c>
      <c r="F3" s="67" t="s">
        <v>7</v>
      </c>
      <c r="G3" s="67" t="s">
        <v>7</v>
      </c>
      <c r="H3" s="40" t="s">
        <v>76</v>
      </c>
      <c r="I3" s="40" t="s">
        <v>53</v>
      </c>
      <c r="J3" s="44" t="s">
        <v>33</v>
      </c>
      <c r="K3" s="41" t="s">
        <v>77</v>
      </c>
      <c r="L3" s="40" t="s">
        <v>8</v>
      </c>
      <c r="M3" s="42">
        <v>43374</v>
      </c>
      <c r="N3" s="42">
        <v>43738</v>
      </c>
      <c r="O3" s="46">
        <v>44006</v>
      </c>
      <c r="P3" s="38" t="s">
        <v>5</v>
      </c>
      <c r="Q3" s="38">
        <v>22</v>
      </c>
    </row>
    <row r="4" spans="1:19" ht="43.2" x14ac:dyDescent="0.3">
      <c r="A4" s="26" t="s">
        <v>71</v>
      </c>
      <c r="B4" s="27">
        <v>5225</v>
      </c>
      <c r="C4" s="48" t="s">
        <v>31</v>
      </c>
      <c r="D4" s="67" t="s">
        <v>7</v>
      </c>
      <c r="E4" s="67" t="s">
        <v>7</v>
      </c>
      <c r="F4" s="67" t="s">
        <v>7</v>
      </c>
      <c r="G4" s="67" t="s">
        <v>7</v>
      </c>
      <c r="H4" s="28" t="s">
        <v>72</v>
      </c>
      <c r="I4" s="28" t="s">
        <v>53</v>
      </c>
      <c r="J4" s="49" t="s">
        <v>33</v>
      </c>
      <c r="K4" s="50" t="s">
        <v>111</v>
      </c>
      <c r="L4" s="51" t="s">
        <v>8</v>
      </c>
      <c r="M4" s="29">
        <v>43221</v>
      </c>
      <c r="N4" s="29">
        <v>44377</v>
      </c>
      <c r="O4" s="29"/>
      <c r="P4" s="27"/>
      <c r="Q4" s="27">
        <v>25</v>
      </c>
    </row>
    <row r="5" spans="1:19" ht="43.2" x14ac:dyDescent="0.3">
      <c r="A5" s="45" t="s">
        <v>52</v>
      </c>
      <c r="B5" s="38">
        <v>5220</v>
      </c>
      <c r="C5" s="39" t="s">
        <v>31</v>
      </c>
      <c r="D5" s="67" t="s">
        <v>7</v>
      </c>
      <c r="E5" s="67" t="s">
        <v>7</v>
      </c>
      <c r="F5" s="67" t="s">
        <v>7</v>
      </c>
      <c r="G5" s="67" t="s">
        <v>7</v>
      </c>
      <c r="H5" s="40" t="s">
        <v>39</v>
      </c>
      <c r="I5" s="40" t="s">
        <v>112</v>
      </c>
      <c r="J5" s="44" t="s">
        <v>33</v>
      </c>
      <c r="K5" s="43" t="s">
        <v>45</v>
      </c>
      <c r="L5" s="40" t="s">
        <v>8</v>
      </c>
      <c r="M5" s="42">
        <v>44013</v>
      </c>
      <c r="N5" s="29">
        <v>44377</v>
      </c>
      <c r="O5" s="42"/>
      <c r="P5" s="38" t="s">
        <v>5</v>
      </c>
      <c r="Q5" s="38">
        <v>45</v>
      </c>
    </row>
    <row r="6" spans="1:19" ht="86.4" x14ac:dyDescent="0.3">
      <c r="A6" s="10" t="s">
        <v>113</v>
      </c>
      <c r="B6" s="4">
        <v>5264</v>
      </c>
      <c r="C6" s="4" t="s">
        <v>114</v>
      </c>
      <c r="D6" s="67" t="s">
        <v>7</v>
      </c>
      <c r="E6" s="67" t="s">
        <v>7</v>
      </c>
      <c r="F6" s="67" t="s">
        <v>7</v>
      </c>
      <c r="G6" s="67" t="s">
        <v>7</v>
      </c>
      <c r="H6" s="5" t="s">
        <v>115</v>
      </c>
      <c r="I6" s="5" t="s">
        <v>116</v>
      </c>
      <c r="J6" s="52" t="s">
        <v>34</v>
      </c>
      <c r="K6" s="15" t="s">
        <v>117</v>
      </c>
      <c r="L6" s="5" t="s">
        <v>8</v>
      </c>
      <c r="M6" s="7">
        <v>43891</v>
      </c>
      <c r="N6" s="7">
        <v>44280</v>
      </c>
      <c r="O6" s="7">
        <v>44309</v>
      </c>
      <c r="P6" s="53"/>
      <c r="Q6" s="4">
        <v>98</v>
      </c>
    </row>
    <row r="7" spans="1:19" ht="86.4" x14ac:dyDescent="0.3">
      <c r="A7" s="63" t="s">
        <v>23</v>
      </c>
      <c r="B7" s="60">
        <v>5235</v>
      </c>
      <c r="C7" s="25" t="s">
        <v>87</v>
      </c>
      <c r="D7" s="67" t="s">
        <v>7</v>
      </c>
      <c r="E7" s="67" t="s">
        <v>7</v>
      </c>
      <c r="F7" s="67" t="s">
        <v>7</v>
      </c>
      <c r="G7" s="67" t="s">
        <v>7</v>
      </c>
      <c r="H7" s="64" t="s">
        <v>88</v>
      </c>
      <c r="I7" s="64" t="s">
        <v>53</v>
      </c>
      <c r="J7" s="61" t="s">
        <v>33</v>
      </c>
      <c r="K7" s="62" t="s">
        <v>77</v>
      </c>
      <c r="L7" s="64" t="s">
        <v>8</v>
      </c>
      <c r="M7" s="65">
        <v>43647</v>
      </c>
      <c r="N7" s="65">
        <v>44469</v>
      </c>
      <c r="O7" s="54">
        <v>44551</v>
      </c>
      <c r="P7" s="60" t="s">
        <v>5</v>
      </c>
      <c r="Q7" s="60">
        <v>23</v>
      </c>
      <c r="R7" s="66"/>
      <c r="S7" s="66"/>
    </row>
    <row r="8" spans="1:19" ht="86.4" x14ac:dyDescent="0.3">
      <c r="A8" s="63" t="s">
        <v>23</v>
      </c>
      <c r="B8" s="60">
        <v>5270</v>
      </c>
      <c r="C8" s="25" t="s">
        <v>98</v>
      </c>
      <c r="D8" s="67" t="s">
        <v>7</v>
      </c>
      <c r="E8" s="67" t="s">
        <v>7</v>
      </c>
      <c r="F8" s="67" t="s">
        <v>7</v>
      </c>
      <c r="G8" s="67" t="s">
        <v>7</v>
      </c>
      <c r="H8" s="58" t="s">
        <v>109</v>
      </c>
      <c r="I8" s="58" t="s">
        <v>110</v>
      </c>
      <c r="J8" s="61" t="s">
        <v>33</v>
      </c>
      <c r="K8" s="62" t="s">
        <v>77</v>
      </c>
      <c r="L8" s="58" t="s">
        <v>8</v>
      </c>
      <c r="M8" s="59">
        <v>44104</v>
      </c>
      <c r="N8" s="59">
        <v>44468</v>
      </c>
      <c r="O8" s="55">
        <v>44551</v>
      </c>
      <c r="P8" s="57" t="s">
        <v>5</v>
      </c>
      <c r="Q8" s="60">
        <v>24</v>
      </c>
      <c r="R8" s="66"/>
      <c r="S8" s="66"/>
    </row>
    <row r="9" spans="1:19" ht="43.2" x14ac:dyDescent="0.3">
      <c r="A9" s="63" t="s">
        <v>23</v>
      </c>
      <c r="B9" s="60">
        <v>5271</v>
      </c>
      <c r="C9" s="25" t="s">
        <v>98</v>
      </c>
      <c r="D9" s="67" t="s">
        <v>7</v>
      </c>
      <c r="E9" s="67" t="s">
        <v>7</v>
      </c>
      <c r="F9" s="67" t="s">
        <v>7</v>
      </c>
      <c r="G9" s="67" t="s">
        <v>7</v>
      </c>
      <c r="H9" s="68" t="s">
        <v>106</v>
      </c>
      <c r="I9" s="68" t="s">
        <v>107</v>
      </c>
      <c r="J9" s="71" t="s">
        <v>34</v>
      </c>
      <c r="K9" s="70" t="s">
        <v>108</v>
      </c>
      <c r="L9" s="68" t="s">
        <v>8</v>
      </c>
      <c r="M9" s="69">
        <v>44104</v>
      </c>
      <c r="N9" s="56">
        <v>44468</v>
      </c>
      <c r="O9" s="59"/>
      <c r="P9" s="67" t="s">
        <v>5</v>
      </c>
      <c r="Q9" s="60">
        <v>21</v>
      </c>
      <c r="R9" s="66"/>
      <c r="S9" s="66"/>
    </row>
    <row r="10" spans="1:19" ht="86.4" x14ac:dyDescent="0.3">
      <c r="A10" s="63" t="s">
        <v>23</v>
      </c>
      <c r="B10" s="60">
        <v>5235</v>
      </c>
      <c r="C10" s="25" t="s">
        <v>89</v>
      </c>
      <c r="D10" s="67" t="s">
        <v>7</v>
      </c>
      <c r="E10" s="67" t="s">
        <v>7</v>
      </c>
      <c r="F10" s="67" t="s">
        <v>7</v>
      </c>
      <c r="G10" s="67" t="s">
        <v>7</v>
      </c>
      <c r="H10" s="64" t="s">
        <v>90</v>
      </c>
      <c r="I10" s="64" t="s">
        <v>53</v>
      </c>
      <c r="J10" s="61" t="s">
        <v>33</v>
      </c>
      <c r="K10" s="62" t="s">
        <v>77</v>
      </c>
      <c r="L10" s="64" t="s">
        <v>8</v>
      </c>
      <c r="M10" s="65">
        <v>43738</v>
      </c>
      <c r="N10" s="65">
        <v>44468</v>
      </c>
      <c r="O10" s="54">
        <v>44551</v>
      </c>
      <c r="P10" s="60" t="s">
        <v>5</v>
      </c>
      <c r="Q10" s="60">
        <v>23</v>
      </c>
      <c r="R10" s="66"/>
      <c r="S10" s="66"/>
    </row>
    <row r="11" spans="1:19" s="22" customFormat="1" ht="28.95" customHeight="1" x14ac:dyDescent="0.3">
      <c r="A11" s="19" t="s">
        <v>70</v>
      </c>
      <c r="B11" s="8">
        <v>5220</v>
      </c>
      <c r="C11" s="34" t="s">
        <v>31</v>
      </c>
      <c r="D11" s="67" t="s">
        <v>7</v>
      </c>
      <c r="E11" s="67" t="s">
        <v>7</v>
      </c>
      <c r="F11" s="67" t="s">
        <v>7</v>
      </c>
      <c r="G11" s="67" t="s">
        <v>7</v>
      </c>
      <c r="H11" s="20" t="s">
        <v>68</v>
      </c>
      <c r="I11" s="20" t="s">
        <v>7</v>
      </c>
      <c r="J11" s="23" t="s">
        <v>34</v>
      </c>
      <c r="K11" s="18" t="s">
        <v>69</v>
      </c>
      <c r="L11" s="20" t="s">
        <v>9</v>
      </c>
      <c r="M11" s="21">
        <v>44378</v>
      </c>
      <c r="N11" s="29">
        <v>45107</v>
      </c>
      <c r="O11" s="21"/>
      <c r="P11" s="8" t="s">
        <v>5</v>
      </c>
      <c r="Q11" s="8">
        <v>90</v>
      </c>
    </row>
    <row r="12" spans="1:19" s="11" customFormat="1" ht="57.6" x14ac:dyDescent="0.3">
      <c r="A12" s="10" t="s">
        <v>23</v>
      </c>
      <c r="B12" s="57">
        <v>5229</v>
      </c>
      <c r="C12" s="73" t="s">
        <v>99</v>
      </c>
      <c r="D12" s="81">
        <v>56900361</v>
      </c>
      <c r="E12" s="57">
        <v>134603</v>
      </c>
      <c r="F12" s="57">
        <v>3005229</v>
      </c>
      <c r="G12" s="82" t="s">
        <v>144</v>
      </c>
      <c r="H12" s="77" t="s">
        <v>14</v>
      </c>
      <c r="I12" s="58" t="s">
        <v>75</v>
      </c>
      <c r="J12" s="23" t="s">
        <v>34</v>
      </c>
      <c r="K12" s="24" t="s">
        <v>66</v>
      </c>
      <c r="L12" s="58" t="s">
        <v>4</v>
      </c>
      <c r="M12" s="59">
        <v>44835</v>
      </c>
      <c r="N12" s="59">
        <v>45565</v>
      </c>
      <c r="O12" s="59">
        <v>45650</v>
      </c>
      <c r="P12" s="57" t="s">
        <v>5</v>
      </c>
      <c r="Q12" s="60">
        <v>47</v>
      </c>
    </row>
    <row r="13" spans="1:19" s="11" customFormat="1" ht="43.2" x14ac:dyDescent="0.3">
      <c r="A13" s="10" t="s">
        <v>26</v>
      </c>
      <c r="B13" s="57">
        <v>5229</v>
      </c>
      <c r="C13" s="73" t="s">
        <v>99</v>
      </c>
      <c r="D13" s="81">
        <v>56900073</v>
      </c>
      <c r="E13" s="57">
        <v>134401</v>
      </c>
      <c r="F13" s="57">
        <v>3005229</v>
      </c>
      <c r="G13" s="82" t="s">
        <v>144</v>
      </c>
      <c r="H13" s="77" t="s">
        <v>17</v>
      </c>
      <c r="I13" s="58" t="s">
        <v>50</v>
      </c>
      <c r="J13" s="23" t="s">
        <v>34</v>
      </c>
      <c r="K13" s="15" t="s">
        <v>65</v>
      </c>
      <c r="L13" s="58" t="s">
        <v>4</v>
      </c>
      <c r="M13" s="59">
        <v>44835</v>
      </c>
      <c r="N13" s="59">
        <v>45565</v>
      </c>
      <c r="O13" s="59">
        <v>45650</v>
      </c>
      <c r="P13" s="57" t="s">
        <v>5</v>
      </c>
      <c r="Q13" s="60">
        <v>44</v>
      </c>
    </row>
    <row r="14" spans="1:19" s="11" customFormat="1" ht="43.2" x14ac:dyDescent="0.3">
      <c r="A14" s="10" t="s">
        <v>25</v>
      </c>
      <c r="B14" s="57">
        <v>5229</v>
      </c>
      <c r="C14" s="74" t="s">
        <v>122</v>
      </c>
      <c r="D14" s="83">
        <v>56900091</v>
      </c>
      <c r="E14" s="27">
        <v>134603</v>
      </c>
      <c r="F14" s="27">
        <v>3005229</v>
      </c>
      <c r="G14" s="84" t="s">
        <v>144</v>
      </c>
      <c r="H14" s="77" t="s">
        <v>16</v>
      </c>
      <c r="I14" s="58" t="s">
        <v>64</v>
      </c>
      <c r="J14" s="23" t="s">
        <v>34</v>
      </c>
      <c r="K14" s="15" t="s">
        <v>60</v>
      </c>
      <c r="L14" s="58" t="s">
        <v>4</v>
      </c>
      <c r="M14" s="29">
        <v>44470</v>
      </c>
      <c r="N14" s="29">
        <v>45199</v>
      </c>
      <c r="O14" s="29">
        <v>45284</v>
      </c>
      <c r="P14" s="27" t="s">
        <v>5</v>
      </c>
      <c r="Q14" s="25">
        <v>35</v>
      </c>
    </row>
    <row r="15" spans="1:19" s="11" customFormat="1" ht="43.2" x14ac:dyDescent="0.3">
      <c r="A15" s="10" t="s">
        <v>24</v>
      </c>
      <c r="B15" s="57">
        <v>5227</v>
      </c>
      <c r="C15" s="73" t="s">
        <v>122</v>
      </c>
      <c r="D15" s="81">
        <v>56900075</v>
      </c>
      <c r="E15" s="57">
        <v>134603</v>
      </c>
      <c r="F15" s="57">
        <v>3005227</v>
      </c>
      <c r="G15" s="82" t="s">
        <v>144</v>
      </c>
      <c r="H15" s="77" t="s">
        <v>15</v>
      </c>
      <c r="I15" s="58" t="s">
        <v>49</v>
      </c>
      <c r="J15" s="23" t="s">
        <v>34</v>
      </c>
      <c r="K15" s="24" t="s">
        <v>61</v>
      </c>
      <c r="L15" s="58" t="s">
        <v>4</v>
      </c>
      <c r="M15" s="59">
        <v>44470</v>
      </c>
      <c r="N15" s="59">
        <v>45199</v>
      </c>
      <c r="O15" s="59">
        <v>45284</v>
      </c>
      <c r="P15" s="57" t="s">
        <v>5</v>
      </c>
      <c r="Q15" s="60">
        <v>37</v>
      </c>
    </row>
    <row r="16" spans="1:19" s="11" customFormat="1" ht="43.2" x14ac:dyDescent="0.3">
      <c r="A16" s="10" t="s">
        <v>26</v>
      </c>
      <c r="B16" s="57">
        <v>5229</v>
      </c>
      <c r="C16" s="73" t="s">
        <v>122</v>
      </c>
      <c r="D16" s="81">
        <v>56900073</v>
      </c>
      <c r="E16" s="57">
        <v>134401</v>
      </c>
      <c r="F16" s="57">
        <v>3005229</v>
      </c>
      <c r="G16" s="82" t="s">
        <v>144</v>
      </c>
      <c r="H16" s="77" t="s">
        <v>17</v>
      </c>
      <c r="I16" s="58" t="s">
        <v>50</v>
      </c>
      <c r="J16" s="23" t="s">
        <v>34</v>
      </c>
      <c r="K16" s="15" t="s">
        <v>65</v>
      </c>
      <c r="L16" s="58" t="s">
        <v>4</v>
      </c>
      <c r="M16" s="59">
        <v>44470</v>
      </c>
      <c r="N16" s="59">
        <v>45199</v>
      </c>
      <c r="O16" s="59">
        <v>45284</v>
      </c>
      <c r="P16" s="57" t="s">
        <v>5</v>
      </c>
      <c r="Q16" s="60">
        <v>41</v>
      </c>
    </row>
    <row r="17" spans="1:17" s="11" customFormat="1" ht="57.6" x14ac:dyDescent="0.3">
      <c r="A17" s="10" t="s">
        <v>23</v>
      </c>
      <c r="B17" s="57">
        <v>5229</v>
      </c>
      <c r="C17" s="73" t="s">
        <v>122</v>
      </c>
      <c r="D17" s="81">
        <v>56900361</v>
      </c>
      <c r="E17" s="57">
        <v>134603</v>
      </c>
      <c r="F17" s="57">
        <v>3005229</v>
      </c>
      <c r="G17" s="82" t="s">
        <v>144</v>
      </c>
      <c r="H17" s="77" t="s">
        <v>14</v>
      </c>
      <c r="I17" s="58" t="s">
        <v>83</v>
      </c>
      <c r="J17" s="23" t="s">
        <v>34</v>
      </c>
      <c r="K17" s="24" t="s">
        <v>66</v>
      </c>
      <c r="L17" s="58" t="s">
        <v>4</v>
      </c>
      <c r="M17" s="59">
        <v>44470</v>
      </c>
      <c r="N17" s="59">
        <v>45199</v>
      </c>
      <c r="O17" s="59">
        <v>45284</v>
      </c>
      <c r="P17" s="57" t="s">
        <v>5</v>
      </c>
      <c r="Q17" s="60">
        <v>45</v>
      </c>
    </row>
    <row r="18" spans="1:17" s="11" customFormat="1" ht="86.4" x14ac:dyDescent="0.3">
      <c r="A18" s="10" t="s">
        <v>22</v>
      </c>
      <c r="B18" s="57">
        <v>5231</v>
      </c>
      <c r="C18" s="73" t="s">
        <v>121</v>
      </c>
      <c r="D18" s="81">
        <v>56900073</v>
      </c>
      <c r="E18" s="57">
        <v>134403</v>
      </c>
      <c r="F18" s="57">
        <v>3005231</v>
      </c>
      <c r="G18" s="82" t="s">
        <v>143</v>
      </c>
      <c r="H18" s="77" t="s">
        <v>13</v>
      </c>
      <c r="I18" s="58" t="s">
        <v>51</v>
      </c>
      <c r="J18" s="23" t="s">
        <v>34</v>
      </c>
      <c r="K18" s="15" t="s">
        <v>62</v>
      </c>
      <c r="L18" s="58" t="s">
        <v>6</v>
      </c>
      <c r="M18" s="59">
        <v>44470</v>
      </c>
      <c r="N18" s="59">
        <v>45199</v>
      </c>
      <c r="O18" s="59">
        <v>45284</v>
      </c>
      <c r="P18" s="57" t="s">
        <v>5</v>
      </c>
      <c r="Q18" s="60">
        <v>50</v>
      </c>
    </row>
    <row r="19" spans="1:17" s="11" customFormat="1" ht="86.4" x14ac:dyDescent="0.3">
      <c r="A19" s="10" t="s">
        <v>21</v>
      </c>
      <c r="B19" s="57">
        <v>5232</v>
      </c>
      <c r="C19" s="73" t="s">
        <v>121</v>
      </c>
      <c r="D19" s="81">
        <v>56900361</v>
      </c>
      <c r="E19" s="57">
        <v>134601</v>
      </c>
      <c r="F19" s="57">
        <v>3005232</v>
      </c>
      <c r="G19" s="82" t="s">
        <v>143</v>
      </c>
      <c r="H19" s="77" t="s">
        <v>12</v>
      </c>
      <c r="I19" s="58" t="s">
        <v>57</v>
      </c>
      <c r="J19" s="23" t="s">
        <v>34</v>
      </c>
      <c r="K19" s="15" t="s">
        <v>63</v>
      </c>
      <c r="L19" s="58" t="s">
        <v>6</v>
      </c>
      <c r="M19" s="59">
        <v>44470</v>
      </c>
      <c r="N19" s="59">
        <v>45199</v>
      </c>
      <c r="O19" s="59">
        <v>45284</v>
      </c>
      <c r="P19" s="57" t="s">
        <v>5</v>
      </c>
      <c r="Q19" s="60">
        <v>55</v>
      </c>
    </row>
    <row r="20" spans="1:17" s="11" customFormat="1" ht="43.2" x14ac:dyDescent="0.3">
      <c r="A20" s="10" t="s">
        <v>23</v>
      </c>
      <c r="B20" s="57">
        <v>5262</v>
      </c>
      <c r="C20" s="75" t="s">
        <v>100</v>
      </c>
      <c r="D20" s="86">
        <v>56900361</v>
      </c>
      <c r="E20" s="33">
        <v>134603</v>
      </c>
      <c r="F20" s="33">
        <v>3005262</v>
      </c>
      <c r="G20" s="85" t="s">
        <v>146</v>
      </c>
      <c r="H20" s="77" t="s">
        <v>101</v>
      </c>
      <c r="I20" s="58" t="s">
        <v>102</v>
      </c>
      <c r="J20" s="23" t="s">
        <v>34</v>
      </c>
      <c r="K20" s="15" t="s">
        <v>103</v>
      </c>
      <c r="L20" s="58" t="s">
        <v>8</v>
      </c>
      <c r="M20" s="59">
        <v>44013</v>
      </c>
      <c r="N20" s="59">
        <v>73050</v>
      </c>
      <c r="O20" s="59"/>
      <c r="P20" s="57" t="s">
        <v>5</v>
      </c>
      <c r="Q20" s="60">
        <v>19</v>
      </c>
    </row>
    <row r="21" spans="1:17" s="11" customFormat="1" ht="43.2" x14ac:dyDescent="0.3">
      <c r="A21" s="10" t="s">
        <v>23</v>
      </c>
      <c r="B21" s="57">
        <v>5262</v>
      </c>
      <c r="C21" s="75" t="s">
        <v>123</v>
      </c>
      <c r="D21" s="86">
        <v>56900361</v>
      </c>
      <c r="E21" s="33">
        <v>134603</v>
      </c>
      <c r="F21" s="33">
        <v>3005262</v>
      </c>
      <c r="G21" s="85" t="s">
        <v>146</v>
      </c>
      <c r="H21" s="77" t="s">
        <v>130</v>
      </c>
      <c r="I21" s="58" t="s">
        <v>102</v>
      </c>
      <c r="J21" s="61" t="s">
        <v>34</v>
      </c>
      <c r="K21" s="15" t="s">
        <v>119</v>
      </c>
      <c r="L21" s="58" t="s">
        <v>8</v>
      </c>
      <c r="M21" s="59">
        <v>44228</v>
      </c>
      <c r="N21" s="59">
        <v>45443</v>
      </c>
      <c r="O21" s="59"/>
      <c r="P21" s="57" t="s">
        <v>5</v>
      </c>
      <c r="Q21" s="60">
        <v>28</v>
      </c>
    </row>
    <row r="22" spans="1:17" s="11" customFormat="1" ht="43.2" x14ac:dyDescent="0.3">
      <c r="A22" s="10" t="s">
        <v>23</v>
      </c>
      <c r="B22" s="57">
        <v>5824</v>
      </c>
      <c r="C22" s="75" t="s">
        <v>124</v>
      </c>
      <c r="D22" s="86">
        <v>56900361</v>
      </c>
      <c r="E22" s="33">
        <v>134603</v>
      </c>
      <c r="F22" s="33">
        <v>3005824</v>
      </c>
      <c r="G22" s="85" t="s">
        <v>147</v>
      </c>
      <c r="H22" s="88" t="s">
        <v>126</v>
      </c>
      <c r="I22" s="64" t="s">
        <v>127</v>
      </c>
      <c r="J22" s="61" t="s">
        <v>34</v>
      </c>
      <c r="K22" s="15" t="s">
        <v>60</v>
      </c>
      <c r="L22" s="64" t="s">
        <v>4</v>
      </c>
      <c r="M22" s="65">
        <v>44501</v>
      </c>
      <c r="N22" s="65">
        <v>45365</v>
      </c>
      <c r="O22" s="54"/>
      <c r="P22" s="60" t="s">
        <v>5</v>
      </c>
      <c r="Q22" s="60">
        <v>34</v>
      </c>
    </row>
    <row r="23" spans="1:17" s="11" customFormat="1" ht="43.2" x14ac:dyDescent="0.3">
      <c r="A23" s="10" t="s">
        <v>23</v>
      </c>
      <c r="B23" s="57">
        <v>5826</v>
      </c>
      <c r="C23" s="75" t="s">
        <v>155</v>
      </c>
      <c r="D23" s="86">
        <v>56900361</v>
      </c>
      <c r="E23" s="33">
        <v>134603</v>
      </c>
      <c r="F23" s="33">
        <v>3005826</v>
      </c>
      <c r="G23" s="85" t="s">
        <v>157</v>
      </c>
      <c r="H23" s="88" t="s">
        <v>156</v>
      </c>
      <c r="I23" s="64"/>
      <c r="J23" s="61" t="s">
        <v>33</v>
      </c>
      <c r="K23" s="15" t="s">
        <v>129</v>
      </c>
      <c r="L23" s="58" t="s">
        <v>8</v>
      </c>
      <c r="M23" s="59">
        <v>44621</v>
      </c>
      <c r="N23" s="59">
        <v>45930</v>
      </c>
      <c r="O23" s="54"/>
      <c r="P23" s="60" t="s">
        <v>5</v>
      </c>
      <c r="Q23" s="60">
        <v>53</v>
      </c>
    </row>
    <row r="24" spans="1:17" s="11" customFormat="1" ht="43.2" x14ac:dyDescent="0.3">
      <c r="A24" s="10" t="s">
        <v>21</v>
      </c>
      <c r="B24" s="57">
        <v>5817</v>
      </c>
      <c r="C24" s="75" t="s">
        <v>125</v>
      </c>
      <c r="D24" s="86">
        <v>56900361</v>
      </c>
      <c r="E24" s="33">
        <v>134601</v>
      </c>
      <c r="F24" s="33">
        <v>3005817</v>
      </c>
      <c r="G24" s="85" t="s">
        <v>149</v>
      </c>
      <c r="H24" s="77" t="s">
        <v>128</v>
      </c>
      <c r="I24" s="58"/>
      <c r="J24" s="89" t="s">
        <v>33</v>
      </c>
      <c r="K24" s="15" t="s">
        <v>129</v>
      </c>
      <c r="L24" s="58" t="s">
        <v>8</v>
      </c>
      <c r="M24" s="59">
        <v>44621</v>
      </c>
      <c r="N24" s="59">
        <v>45930</v>
      </c>
      <c r="O24" s="59"/>
      <c r="P24" s="57" t="s">
        <v>5</v>
      </c>
      <c r="Q24" s="57">
        <v>98</v>
      </c>
    </row>
    <row r="25" spans="1:17" s="11" customFormat="1" ht="43.8" thickBot="1" x14ac:dyDescent="0.35">
      <c r="A25" s="10" t="s">
        <v>21</v>
      </c>
      <c r="B25" s="57">
        <v>5821</v>
      </c>
      <c r="C25" s="73" t="s">
        <v>135</v>
      </c>
      <c r="D25" s="92">
        <v>56900361</v>
      </c>
      <c r="E25" s="93">
        <v>134601</v>
      </c>
      <c r="F25" s="93">
        <v>3005821</v>
      </c>
      <c r="G25" s="94" t="s">
        <v>151</v>
      </c>
      <c r="H25" s="77" t="s">
        <v>136</v>
      </c>
      <c r="I25" s="10"/>
      <c r="J25" s="89" t="s">
        <v>33</v>
      </c>
      <c r="K25" s="15" t="s">
        <v>129</v>
      </c>
      <c r="L25" s="58" t="s">
        <v>8</v>
      </c>
      <c r="M25" s="59">
        <v>44743</v>
      </c>
      <c r="N25" s="59">
        <v>45473</v>
      </c>
      <c r="O25" s="10"/>
      <c r="P25" s="57" t="s">
        <v>5</v>
      </c>
      <c r="Q25" s="57">
        <v>97</v>
      </c>
    </row>
    <row r="26" spans="1:17" s="11" customFormat="1" ht="28.8" x14ac:dyDescent="0.3">
      <c r="A26" s="10" t="s">
        <v>21</v>
      </c>
      <c r="B26" s="57">
        <v>5814</v>
      </c>
      <c r="C26" s="73" t="s">
        <v>132</v>
      </c>
      <c r="D26" s="81">
        <v>56900361</v>
      </c>
      <c r="E26" s="57">
        <v>134601</v>
      </c>
      <c r="F26" s="57">
        <v>3005814</v>
      </c>
      <c r="G26" s="82" t="s">
        <v>150</v>
      </c>
      <c r="H26" s="77" t="s">
        <v>133</v>
      </c>
      <c r="I26" s="58" t="s">
        <v>134</v>
      </c>
      <c r="J26" s="52"/>
      <c r="K26" s="15"/>
      <c r="L26" s="58" t="s">
        <v>8</v>
      </c>
      <c r="M26" s="59">
        <v>45108</v>
      </c>
      <c r="N26" s="59">
        <v>45838</v>
      </c>
      <c r="O26" s="10"/>
      <c r="P26" s="57" t="s">
        <v>5</v>
      </c>
      <c r="Q26" s="57">
        <v>22</v>
      </c>
    </row>
    <row r="27" spans="1:17" s="11" customFormat="1" ht="43.2" x14ac:dyDescent="0.3">
      <c r="A27" s="10" t="s">
        <v>25</v>
      </c>
      <c r="B27" s="57">
        <v>5229</v>
      </c>
      <c r="C27" s="73" t="s">
        <v>137</v>
      </c>
      <c r="D27" s="81">
        <v>56900091</v>
      </c>
      <c r="E27" s="57">
        <v>134603</v>
      </c>
      <c r="F27" s="57">
        <v>3005229</v>
      </c>
      <c r="G27" s="82" t="s">
        <v>144</v>
      </c>
      <c r="H27" s="77" t="s">
        <v>16</v>
      </c>
      <c r="I27" s="58" t="s">
        <v>64</v>
      </c>
      <c r="J27" s="23" t="s">
        <v>34</v>
      </c>
      <c r="K27" s="15" t="s">
        <v>60</v>
      </c>
      <c r="L27" s="58" t="s">
        <v>4</v>
      </c>
      <c r="M27" s="59">
        <v>44835</v>
      </c>
      <c r="N27" s="59">
        <v>45565</v>
      </c>
      <c r="O27" s="59">
        <v>45650</v>
      </c>
      <c r="P27" s="57" t="s">
        <v>5</v>
      </c>
      <c r="Q27" s="57">
        <v>36</v>
      </c>
    </row>
    <row r="28" spans="1:17" s="11" customFormat="1" ht="43.2" x14ac:dyDescent="0.3">
      <c r="A28" s="10" t="s">
        <v>24</v>
      </c>
      <c r="B28" s="57">
        <v>5227</v>
      </c>
      <c r="C28" s="73" t="s">
        <v>137</v>
      </c>
      <c r="D28" s="81">
        <v>56900075</v>
      </c>
      <c r="E28" s="57">
        <v>134603</v>
      </c>
      <c r="F28" s="57">
        <v>3005227</v>
      </c>
      <c r="G28" s="82" t="s">
        <v>144</v>
      </c>
      <c r="H28" s="77" t="s">
        <v>15</v>
      </c>
      <c r="I28" s="58" t="s">
        <v>49</v>
      </c>
      <c r="J28" s="23" t="s">
        <v>34</v>
      </c>
      <c r="K28" s="24" t="s">
        <v>61</v>
      </c>
      <c r="L28" s="58" t="s">
        <v>4</v>
      </c>
      <c r="M28" s="59">
        <v>44835</v>
      </c>
      <c r="N28" s="59">
        <v>45565</v>
      </c>
      <c r="O28" s="59">
        <v>45650</v>
      </c>
      <c r="P28" s="57" t="s">
        <v>5</v>
      </c>
      <c r="Q28" s="57">
        <v>39</v>
      </c>
    </row>
    <row r="29" spans="1:17" s="11" customFormat="1" ht="43.2" x14ac:dyDescent="0.3">
      <c r="A29" s="10" t="s">
        <v>26</v>
      </c>
      <c r="B29" s="57">
        <v>5229</v>
      </c>
      <c r="C29" s="73" t="s">
        <v>137</v>
      </c>
      <c r="D29" s="81">
        <v>56900073</v>
      </c>
      <c r="E29" s="57">
        <v>134401</v>
      </c>
      <c r="F29" s="57">
        <v>3005229</v>
      </c>
      <c r="G29" s="82" t="s">
        <v>144</v>
      </c>
      <c r="H29" s="77" t="s">
        <v>17</v>
      </c>
      <c r="I29" s="58" t="s">
        <v>50</v>
      </c>
      <c r="J29" s="23" t="s">
        <v>34</v>
      </c>
      <c r="K29" s="15" t="s">
        <v>65</v>
      </c>
      <c r="L29" s="58" t="s">
        <v>4</v>
      </c>
      <c r="M29" s="59">
        <v>44835</v>
      </c>
      <c r="N29" s="59">
        <v>45565</v>
      </c>
      <c r="O29" s="59">
        <v>45650</v>
      </c>
      <c r="P29" s="57" t="s">
        <v>5</v>
      </c>
      <c r="Q29" s="57">
        <v>42</v>
      </c>
    </row>
    <row r="30" spans="1:17" s="11" customFormat="1" ht="57.6" x14ac:dyDescent="0.3">
      <c r="A30" s="10" t="s">
        <v>23</v>
      </c>
      <c r="B30" s="57">
        <v>5229</v>
      </c>
      <c r="C30" s="73" t="s">
        <v>137</v>
      </c>
      <c r="D30" s="81">
        <v>56900361</v>
      </c>
      <c r="E30" s="57">
        <v>134603</v>
      </c>
      <c r="F30" s="57">
        <v>3005229</v>
      </c>
      <c r="G30" s="82" t="s">
        <v>144</v>
      </c>
      <c r="H30" s="77" t="s">
        <v>14</v>
      </c>
      <c r="I30" s="58" t="s">
        <v>75</v>
      </c>
      <c r="J30" s="23" t="s">
        <v>34</v>
      </c>
      <c r="K30" s="24" t="s">
        <v>66</v>
      </c>
      <c r="L30" s="58" t="s">
        <v>4</v>
      </c>
      <c r="M30" s="59">
        <v>44835</v>
      </c>
      <c r="N30" s="59">
        <v>45565</v>
      </c>
      <c r="O30" s="59">
        <v>45650</v>
      </c>
      <c r="P30" s="57" t="s">
        <v>5</v>
      </c>
      <c r="Q30" s="57">
        <v>46</v>
      </c>
    </row>
    <row r="31" spans="1:17" s="11" customFormat="1" ht="86.4" x14ac:dyDescent="0.3">
      <c r="A31" s="10" t="s">
        <v>22</v>
      </c>
      <c r="B31" s="57">
        <v>5231</v>
      </c>
      <c r="C31" s="73" t="s">
        <v>138</v>
      </c>
      <c r="D31" s="81">
        <v>56900073</v>
      </c>
      <c r="E31" s="57">
        <v>134403</v>
      </c>
      <c r="F31" s="57">
        <v>3005231</v>
      </c>
      <c r="G31" s="82" t="s">
        <v>143</v>
      </c>
      <c r="H31" s="77" t="s">
        <v>13</v>
      </c>
      <c r="I31" s="58" t="s">
        <v>51</v>
      </c>
      <c r="J31" s="23" t="s">
        <v>34</v>
      </c>
      <c r="K31" s="15" t="s">
        <v>62</v>
      </c>
      <c r="L31" s="58" t="s">
        <v>6</v>
      </c>
      <c r="M31" s="59">
        <v>44835</v>
      </c>
      <c r="N31" s="59">
        <v>45565</v>
      </c>
      <c r="O31" s="59">
        <v>45650</v>
      </c>
      <c r="P31" s="57" t="s">
        <v>5</v>
      </c>
      <c r="Q31" s="57">
        <v>51</v>
      </c>
    </row>
    <row r="32" spans="1:17" s="11" customFormat="1" ht="86.4" x14ac:dyDescent="0.3">
      <c r="A32" s="10" t="s">
        <v>21</v>
      </c>
      <c r="B32" s="57">
        <v>5232</v>
      </c>
      <c r="C32" s="73" t="s">
        <v>138</v>
      </c>
      <c r="D32" s="81">
        <v>56900361</v>
      </c>
      <c r="E32" s="57">
        <v>134601</v>
      </c>
      <c r="F32" s="57">
        <v>3005232</v>
      </c>
      <c r="G32" s="82" t="s">
        <v>143</v>
      </c>
      <c r="H32" s="77" t="s">
        <v>12</v>
      </c>
      <c r="I32" s="58" t="s">
        <v>57</v>
      </c>
      <c r="J32" s="23" t="s">
        <v>34</v>
      </c>
      <c r="K32" s="15" t="s">
        <v>63</v>
      </c>
      <c r="L32" s="58" t="s">
        <v>6</v>
      </c>
      <c r="M32" s="59">
        <v>44835</v>
      </c>
      <c r="N32" s="59">
        <v>45565</v>
      </c>
      <c r="O32" s="59">
        <v>45650</v>
      </c>
      <c r="P32" s="57" t="s">
        <v>5</v>
      </c>
      <c r="Q32" s="57">
        <v>56</v>
      </c>
    </row>
  </sheetData>
  <autoFilter ref="A2:M10" xr:uid="{97020746-268D-4AB4-A8E5-E0CA7164C87C}"/>
  <mergeCells count="1">
    <mergeCell ref="D1:G1"/>
  </mergeCells>
  <pageMargins left="0.7" right="0.7" top="0.75" bottom="0.75" header="0.3" footer="0.3"/>
  <pageSetup scale="35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FY26 Budget Criteria</vt:lpstr>
      <vt:lpstr>FY26 Hierarchy</vt:lpstr>
      <vt:lpstr>Accounts Deleted</vt:lpstr>
      <vt:lpstr>'FY26 Budget Criteria'!Print_Titles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Patsy Coleman</dc:creator>
  <cp:lastModifiedBy>Brown, Corin</cp:lastModifiedBy>
  <cp:lastPrinted>2025-05-28T19:12:14Z</cp:lastPrinted>
  <dcterms:created xsi:type="dcterms:W3CDTF">2015-05-08T20:05:10Z</dcterms:created>
  <dcterms:modified xsi:type="dcterms:W3CDTF">2025-06-27T14:26:00Z</dcterms:modified>
</cp:coreProperties>
</file>