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5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6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7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8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9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10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11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2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13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14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15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drawings/drawing16.xml" ContentType="application/vnd.openxmlformats-officedocument.drawing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17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18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19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20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lodham\Downloads\GeneralMonitoringForms\"/>
    </mc:Choice>
  </mc:AlternateContent>
  <xr:revisionPtr revIDLastSave="0" documentId="8_{7C793671-3EDD-4607-BF19-D6DE24F6D0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IENT 1" sheetId="86" r:id="rId1"/>
    <sheet name="CLIENT 2" sheetId="122" r:id="rId2"/>
    <sheet name="CLIENT 3" sheetId="142" r:id="rId3"/>
    <sheet name="CLIENT 4" sheetId="143" r:id="rId4"/>
    <sheet name="CLIENT 5" sheetId="144" r:id="rId5"/>
    <sheet name="CLIENT 6" sheetId="145" r:id="rId6"/>
    <sheet name="CLIENT 7" sheetId="146" r:id="rId7"/>
    <sheet name="CLIENT 8" sheetId="147" r:id="rId8"/>
    <sheet name="CLIENT 9" sheetId="148" r:id="rId9"/>
    <sheet name="CLIENT 10" sheetId="149" r:id="rId10"/>
    <sheet name="CLIENT 11" sheetId="150" r:id="rId11"/>
    <sheet name="CLIENT 12" sheetId="151" r:id="rId12"/>
    <sheet name="CLIENT 13" sheetId="152" r:id="rId13"/>
    <sheet name="CLIENT 14" sheetId="153" r:id="rId14"/>
    <sheet name="CLIENT 15" sheetId="154" r:id="rId15"/>
    <sheet name="CLIENT 16" sheetId="155" r:id="rId16"/>
    <sheet name="CLIENT 17" sheetId="156" r:id="rId17"/>
    <sheet name="CLIENT 18" sheetId="157" r:id="rId18"/>
    <sheet name="CLIENT 19" sheetId="158" r:id="rId19"/>
    <sheet name="CLIENT 20" sheetId="159" r:id="rId20"/>
    <sheet name="SUMMARY OF CLIENT RECORD REVIEW" sheetId="22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22" l="1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K23" i="22"/>
  <c r="L23" i="22"/>
  <c r="L22" i="22"/>
  <c r="L21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2" i="22"/>
  <c r="K21" i="22"/>
  <c r="K20" i="22"/>
  <c r="J33" i="22"/>
  <c r="J38" i="22"/>
  <c r="J37" i="22"/>
  <c r="J36" i="22"/>
  <c r="J35" i="22"/>
  <c r="J34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E24" i="22"/>
  <c r="E23" i="22"/>
  <c r="E22" i="22"/>
  <c r="E21" i="22"/>
  <c r="C21" i="22"/>
  <c r="C38" i="22"/>
  <c r="B8" i="159"/>
  <c r="B7" i="159"/>
  <c r="B6" i="159"/>
  <c r="B8" i="158"/>
  <c r="B7" i="158"/>
  <c r="B6" i="158"/>
  <c r="B8" i="157"/>
  <c r="B7" i="157"/>
  <c r="B6" i="157"/>
  <c r="B8" i="156"/>
  <c r="B7" i="156"/>
  <c r="B6" i="156"/>
  <c r="B8" i="155"/>
  <c r="B7" i="155"/>
  <c r="B6" i="155"/>
  <c r="B8" i="154"/>
  <c r="B7" i="154"/>
  <c r="B6" i="154"/>
  <c r="B8" i="153"/>
  <c r="B7" i="153"/>
  <c r="B6" i="153"/>
  <c r="B8" i="152"/>
  <c r="B7" i="152"/>
  <c r="B6" i="152"/>
  <c r="B8" i="151"/>
  <c r="B7" i="151"/>
  <c r="B6" i="151"/>
  <c r="B8" i="150"/>
  <c r="B7" i="150"/>
  <c r="B6" i="150"/>
  <c r="B8" i="149"/>
  <c r="B7" i="149"/>
  <c r="B6" i="149"/>
  <c r="B8" i="148"/>
  <c r="B7" i="148"/>
  <c r="B6" i="148"/>
  <c r="B8" i="147"/>
  <c r="B7" i="147"/>
  <c r="B6" i="147"/>
  <c r="B8" i="146"/>
  <c r="B7" i="146"/>
  <c r="B6" i="146"/>
  <c r="B8" i="145"/>
  <c r="B7" i="145"/>
  <c r="B6" i="145"/>
  <c r="B8" i="144"/>
  <c r="B7" i="144"/>
  <c r="B6" i="144"/>
  <c r="B8" i="143"/>
  <c r="B7" i="143"/>
  <c r="B6" i="143"/>
  <c r="B8" i="142"/>
  <c r="B7" i="142"/>
  <c r="B6" i="142"/>
  <c r="B6" i="122" l="1"/>
  <c r="J20" i="22" l="1"/>
  <c r="E20" i="22"/>
  <c r="I19" i="22"/>
  <c r="E19" i="22"/>
  <c r="J19" i="22"/>
  <c r="H20" i="22"/>
  <c r="H19" i="22"/>
  <c r="F19" i="22"/>
  <c r="B8" i="122"/>
  <c r="B7" i="122"/>
  <c r="C20" i="22"/>
  <c r="C19" i="22"/>
  <c r="L20" i="22"/>
  <c r="G20" i="22"/>
  <c r="K19" i="22"/>
  <c r="G19" i="22"/>
  <c r="L19" i="22"/>
  <c r="D41" i="22"/>
  <c r="L39" i="22" l="1"/>
  <c r="B12" i="22" s="1"/>
  <c r="G39" i="22"/>
  <c r="B7" i="22" s="1"/>
  <c r="E39" i="22"/>
  <c r="B5" i="22" s="1"/>
  <c r="J39" i="22"/>
  <c r="B10" i="22" s="1"/>
  <c r="I39" i="22"/>
  <c r="B9" i="22" s="1"/>
  <c r="F39" i="22"/>
  <c r="B6" i="22" s="1"/>
  <c r="H39" i="22"/>
  <c r="B8" i="22" s="1"/>
  <c r="K39" i="22"/>
  <c r="B11" i="22" s="1"/>
  <c r="N39" i="22" l="1"/>
  <c r="D42" i="22" s="1"/>
</calcChain>
</file>

<file path=xl/sharedStrings.xml><?xml version="1.0" encoding="utf-8"?>
<sst xmlns="http://schemas.openxmlformats.org/spreadsheetml/2006/main" count="2050" uniqueCount="110">
  <si>
    <t xml:space="preserve">NC DIVISION OF AGING AND ADULT SERVICES                                                                         </t>
  </si>
  <si>
    <t>MONITORING TOOL FOR IN HOME AIDE SERVICES</t>
  </si>
  <si>
    <t>CLIENT RECORD REVIEW</t>
  </si>
  <si>
    <t>CLIENT NAME OR ID#:</t>
  </si>
  <si>
    <t xml:space="preserve">LEVEL OF CARE:  </t>
  </si>
  <si>
    <t>REVIEW DATE:</t>
  </si>
  <si>
    <t>FUNDING</t>
  </si>
  <si>
    <t>STATE FISCAL YEAR:</t>
  </si>
  <si>
    <t xml:space="preserve">HCCBG </t>
  </si>
  <si>
    <t>OTHER:</t>
  </si>
  <si>
    <t>REVIEWER(S):</t>
  </si>
  <si>
    <t>SSBG</t>
  </si>
  <si>
    <t>SERVICE PROVIDER:</t>
  </si>
  <si>
    <t>State In Home</t>
  </si>
  <si>
    <t>YES</t>
  </si>
  <si>
    <t>NO</t>
  </si>
  <si>
    <t>DATE</t>
  </si>
  <si>
    <t>N/A</t>
  </si>
  <si>
    <t xml:space="preserve">Documentation Verifying Compliance:  </t>
  </si>
  <si>
    <t>Comments:</t>
  </si>
  <si>
    <t>Reference:</t>
  </si>
  <si>
    <t>1.  Eligibility is Established</t>
  </si>
  <si>
    <t>y</t>
  </si>
  <si>
    <r>
      <t xml:space="preserve">A.  </t>
    </r>
    <r>
      <rPr>
        <sz val="11"/>
        <rFont val="Calibri"/>
        <family val="2"/>
      </rPr>
      <t>Individual meets the criteria for the initial/first DAAS-101 (or DSS 5027) target population and need for the services is established and documented.</t>
    </r>
    <r>
      <rPr>
        <b/>
        <sz val="11"/>
        <rFont val="Calibri"/>
        <family val="2"/>
      </rPr>
      <t xml:space="preserve"> </t>
    </r>
  </si>
  <si>
    <t>IHA P/P-IIID</t>
  </si>
  <si>
    <r>
      <t xml:space="preserve">A-1.  </t>
    </r>
    <r>
      <rPr>
        <sz val="11"/>
        <rFont val="Calibri"/>
        <family val="2"/>
      </rPr>
      <t>Initial Screening/Intake is completed for each client (HCCGB only). (Ex. DOA-403 SOS Profile or similar tool)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rFont val="Calibri"/>
        <family val="2"/>
      </rPr>
      <t>(Enter 1st Screening/Intake Date)</t>
    </r>
  </si>
  <si>
    <t>IHA P/P-V A2                       
IHA P/P-V A3                        
10A NCAC 13J.1402(2)</t>
  </si>
  <si>
    <r>
      <rPr>
        <b/>
        <sz val="11"/>
        <rFont val="Calibri"/>
        <family val="2"/>
      </rPr>
      <t>B</t>
    </r>
    <r>
      <rPr>
        <sz val="11"/>
        <rFont val="Calibri"/>
        <family val="2"/>
      </rPr>
      <t xml:space="preserve">. DAAS-101 is </t>
    </r>
    <r>
      <rPr>
        <b/>
        <u/>
        <sz val="11"/>
        <rFont val="Calibri"/>
        <family val="2"/>
      </rPr>
      <t>current and complete</t>
    </r>
    <r>
      <rPr>
        <sz val="11"/>
        <rFont val="Calibri"/>
        <family val="2"/>
      </rPr>
      <t xml:space="preserve"> (or DSS 5027 is </t>
    </r>
    <r>
      <rPr>
        <b/>
        <u/>
        <sz val="11"/>
        <rFont val="Calibri"/>
        <family val="2"/>
      </rPr>
      <t>completed correctly</t>
    </r>
    <r>
      <rPr>
        <sz val="11"/>
        <rFont val="Calibri"/>
        <family val="2"/>
      </rPr>
      <t xml:space="preserve"> in regards to IHA Services). Enter </t>
    </r>
    <r>
      <rPr>
        <b/>
        <sz val="11"/>
        <rFont val="Calibri"/>
        <family val="2"/>
      </rPr>
      <t>last annual date.</t>
    </r>
    <r>
      <rPr>
        <sz val="11"/>
        <rFont val="Calibri"/>
        <family val="2"/>
      </rPr>
      <t xml:space="preserve"> Correct In-Home Aide Services code is entered.  (See Section 3, IX.B.2 of the NC Home and Community Care Block Grant Procedures Manual for Community Service Providers) </t>
    </r>
  </si>
  <si>
    <t xml:space="preserve">AL 9-19                               
ALI pg. 8                             
IHA P/P-V A2                        
 HCCBG Sec.3                                                         </t>
  </si>
  <si>
    <t>or</t>
  </si>
  <si>
    <r>
      <rPr>
        <b/>
        <sz val="11"/>
        <rFont val="Calibri"/>
        <family val="2"/>
      </rPr>
      <t>C</t>
    </r>
    <r>
      <rPr>
        <sz val="11"/>
        <rFont val="Calibri"/>
        <family val="2"/>
      </rPr>
      <t>. Waiting list status is documented, (if applicable).</t>
    </r>
  </si>
  <si>
    <t xml:space="preserve">AL 9-19                               
ALI pg. 8                               </t>
  </si>
  <si>
    <r>
      <t xml:space="preserve">D. </t>
    </r>
    <r>
      <rPr>
        <sz val="11"/>
        <rFont val="Calibri"/>
        <family val="2"/>
      </rPr>
      <t xml:space="preserve">If services are denied the reason is documented. </t>
    </r>
  </si>
  <si>
    <t xml:space="preserve">IHA P/P-VI A9                         
ALI pg.12   </t>
  </si>
  <si>
    <t>2.  Client Assessment /Reassessment</t>
  </si>
  <si>
    <r>
      <t xml:space="preserve">A.  </t>
    </r>
    <r>
      <rPr>
        <sz val="11"/>
        <rFont val="Calibri"/>
        <family val="2"/>
      </rPr>
      <t>Date of most recent assessment/annual reassessment.</t>
    </r>
  </si>
  <si>
    <t xml:space="preserve"> </t>
  </si>
  <si>
    <t>IHA P/P-V A3                              
10A NCAC 13J.1402(2)</t>
  </si>
  <si>
    <r>
      <t xml:space="preserve">B.  </t>
    </r>
    <r>
      <rPr>
        <sz val="11"/>
        <rFont val="Calibri"/>
        <family val="2"/>
      </rPr>
      <t xml:space="preserve">Does completed assessment/reassessment address: </t>
    </r>
    <r>
      <rPr>
        <b/>
        <sz val="11"/>
        <rFont val="Calibri"/>
        <family val="2"/>
      </rPr>
      <t>(ex. DAAS 6220)</t>
    </r>
  </si>
  <si>
    <t xml:space="preserve">                   1. Physical Health</t>
  </si>
  <si>
    <t xml:space="preserve">                   2.  ADL Functioning</t>
  </si>
  <si>
    <t xml:space="preserve">                   3.  IADL Functioning</t>
  </si>
  <si>
    <t xml:space="preserve">                   4.  Social Support Status</t>
  </si>
  <si>
    <t xml:space="preserve">                   5.  Mental/Emotional Functioning</t>
  </si>
  <si>
    <t xml:space="preserve">                   6.  Economic Functioning</t>
  </si>
  <si>
    <t xml:space="preserve">                   7.  Environmental Status</t>
  </si>
  <si>
    <r>
      <t xml:space="preserve">C.  </t>
    </r>
    <r>
      <rPr>
        <sz val="11"/>
        <color indexed="8"/>
        <rFont val="Calibri"/>
        <family val="2"/>
      </rPr>
      <t>Appropriate professional completes the client assessment and conducts quarterly reviews/reassessments in the individual's/family's home.</t>
    </r>
  </si>
  <si>
    <r>
      <t xml:space="preserve">D.  </t>
    </r>
    <r>
      <rPr>
        <sz val="11"/>
        <color indexed="8"/>
        <rFont val="Calibri"/>
        <family val="2"/>
      </rPr>
      <t xml:space="preserve">A review of the individual's/family's situation is conducted and documented at least quarterly.  </t>
    </r>
    <r>
      <rPr>
        <b/>
        <sz val="11"/>
        <color indexed="8"/>
        <rFont val="Calibri"/>
        <family val="2"/>
      </rPr>
      <t>(Report Date)</t>
    </r>
  </si>
  <si>
    <t>IHA P/P-V 3                              
10A NCAC 13J.1402</t>
  </si>
  <si>
    <r>
      <t xml:space="preserve">E.  </t>
    </r>
    <r>
      <rPr>
        <sz val="11"/>
        <color indexed="8"/>
        <rFont val="Calibri"/>
        <family val="2"/>
      </rPr>
      <t>Initial assessment is completed, signed and dated by the appropriate professional prior to development of In Home Aide Service Plan and initiation of In Home Aide Services.</t>
    </r>
  </si>
  <si>
    <t xml:space="preserve">IHA P/P V-A3 A                         
10A NCAC 13J.1402(2)              </t>
  </si>
  <si>
    <r>
      <t xml:space="preserve">F.  </t>
    </r>
    <r>
      <rPr>
        <sz val="11"/>
        <color indexed="8"/>
        <rFont val="Calibri"/>
        <family val="2"/>
      </rPr>
      <t xml:space="preserve">A written client service plan is developed.  It is reviewed and adjusted quarterly which ties assessment information to the need for In Home Aide Services. </t>
    </r>
  </si>
  <si>
    <r>
      <t xml:space="preserve">G.  </t>
    </r>
    <r>
      <rPr>
        <sz val="11"/>
        <color indexed="8"/>
        <rFont val="Calibri"/>
        <family val="2"/>
      </rPr>
      <t xml:space="preserve">Reassessment is conducted, signed and dated by the appropriate professional at least every twelve months. </t>
    </r>
    <r>
      <rPr>
        <b/>
        <sz val="11"/>
        <color indexed="8"/>
        <rFont val="Calibri"/>
        <family val="2"/>
      </rPr>
      <t>(enter last reassessment date)</t>
    </r>
  </si>
  <si>
    <t xml:space="preserve">IHA P/P-V3                          
10A NCAC 13J.1402   </t>
  </si>
  <si>
    <t>3.  Service Provision</t>
  </si>
  <si>
    <r>
      <t>A.</t>
    </r>
    <r>
      <rPr>
        <sz val="11"/>
        <rFont val="Calibri"/>
        <family val="2"/>
      </rPr>
      <t xml:space="preserve">  In Home Aide Service Plan includes:</t>
    </r>
  </si>
  <si>
    <t xml:space="preserve">     1.  Measureable client outcome goal(s) (to be addressed by In Home Aide Services)</t>
  </si>
  <si>
    <t>IHA P/P V4                         
10A NCAC 13J.1202</t>
  </si>
  <si>
    <t xml:space="preserve">     2.  Level(s) of service provided</t>
  </si>
  <si>
    <t>HCCBG .0303                       
IHA P/P V4                         
10A NCAC 13J.1202</t>
  </si>
  <si>
    <t xml:space="preserve">     3.  Specific tasks performed</t>
  </si>
  <si>
    <t xml:space="preserve">     4.  Frequency of service provision</t>
  </si>
  <si>
    <t xml:space="preserve">     5.  Anticipated duration of service</t>
  </si>
  <si>
    <t xml:space="preserve">     6.  Conditions for continuing or discontinuing service (need for service)</t>
  </si>
  <si>
    <t xml:space="preserve">     7.  Safety measures and activity restrictions (for Level II and III - personal care only)</t>
  </si>
  <si>
    <t xml:space="preserve">     8.  Signature of the professional developing the plan</t>
  </si>
  <si>
    <t>ALI pg. 9                             
IHA P/P V4                         
10A NCAC 13J.1202</t>
  </si>
  <si>
    <t xml:space="preserve">     9.  Signature of client/designated person</t>
  </si>
  <si>
    <r>
      <t xml:space="preserve">B.  </t>
    </r>
    <r>
      <rPr>
        <sz val="11"/>
        <rFont val="Calibri"/>
        <family val="2"/>
      </rPr>
      <t>All changes in tasks are documented and dated on the service plan.</t>
    </r>
  </si>
  <si>
    <r>
      <t xml:space="preserve">C.  </t>
    </r>
    <r>
      <rPr>
        <sz val="11"/>
        <rFont val="Calibri"/>
        <family val="2"/>
      </rPr>
      <t>Termination of Service.  If service is terminated, documentation of reason is referenced in the client's record.</t>
    </r>
  </si>
  <si>
    <t>ALI pg. 10                                
10 NCAC 13J.1004                
IHA P/P V4                         
10A NCAC 13J.1202</t>
  </si>
  <si>
    <t>4.  Other documentation re: Purchase of Service, if applicable.  Service and Level for client are correctly authorized.</t>
  </si>
  <si>
    <t>10 NCAC 13J.1007</t>
  </si>
  <si>
    <t>5.  Consumer Contribution Form</t>
  </si>
  <si>
    <t xml:space="preserve">     A.  Completed Consumer Contribution form(s) contained in record</t>
  </si>
  <si>
    <t>HCCBG                               
DAAS Consumer Contribution Policy</t>
  </si>
  <si>
    <t>Click on the link below for the consumer contribution policy</t>
  </si>
  <si>
    <t xml:space="preserve">NO CHANGES TO DAAS CONSUMER CONTRIBUTION POLICY  </t>
  </si>
  <si>
    <t>REFERENCES:                                                                                                   
In Home Aide Services Policies &amp; Procedures (IHA P/P)                                
Administrative Letter 09-19 (AL 9-19)(AL 13-17)                                                          
Administrative Letter IHA Instructions (ALI)                                                                      
HCCBG Manual (HCCBG)                                                                              
Home Care Licensure Rules (10A NCAC 13J)
Revised 6/18, 9/20</t>
  </si>
  <si>
    <t>SIH</t>
  </si>
  <si>
    <t>SUMMARY OF CLIENT RECORD REVIEW</t>
  </si>
  <si>
    <t>For the client record review section, pull a random sample of 5-10% of the active client files, or not less than 10.  Use the attached questions to review each client file.  You will need to make a copy of the attached questions for each of the client files reviewed.  After reviewing the client files, complete the questions listed below to summarize client record information.</t>
  </si>
  <si>
    <t>Of the</t>
  </si>
  <si>
    <t xml:space="preserve">(number) of client files reviewed, </t>
  </si>
  <si>
    <t xml:space="preserve">1. </t>
  </si>
  <si>
    <t>had a completed initial screening form;</t>
  </si>
  <si>
    <t>2.</t>
  </si>
  <si>
    <t>initial assessment forms were signed and dated by the appropriate professional;</t>
  </si>
  <si>
    <t xml:space="preserve">3. </t>
  </si>
  <si>
    <t>had a reassessment form completed within 12 months of previous assessment or reassessment;</t>
  </si>
  <si>
    <t>4.</t>
  </si>
  <si>
    <t>reassessment forms were signed and dated by the appropriate professional;</t>
  </si>
  <si>
    <t>5.</t>
  </si>
  <si>
    <t>client files contained the required quarterly review which were completed by the appropriate professional;</t>
  </si>
  <si>
    <t>6.</t>
  </si>
  <si>
    <t>client files contained a service plan based on the assessment/reassessment which indicated the need for In-Home Aide Services;</t>
  </si>
  <si>
    <t>7.</t>
  </si>
  <si>
    <t>Client Registration Forms (DAAS-101 or DSS-5027) were correctly completed - verifying eligibility;</t>
  </si>
  <si>
    <t>8.</t>
  </si>
  <si>
    <t>client files contained a completed Consumer Contribution form(s);</t>
  </si>
  <si>
    <t xml:space="preserve">Out of </t>
  </si>
  <si>
    <t xml:space="preserve">(number) clients that needed an annual update of the Consumer Contribution, </t>
  </si>
  <si>
    <t>Client</t>
  </si>
  <si>
    <t>Client Record Review Questions</t>
  </si>
  <si>
    <t>TOTAL</t>
  </si>
  <si>
    <t>Total # of client records reviewed</t>
  </si>
  <si>
    <t>% of total clients in compliance</t>
  </si>
  <si>
    <t>COMMENTS:</t>
  </si>
  <si>
    <t>Reviewer's Signature: ________________________________________________________</t>
  </si>
  <si>
    <t>Date: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</si>
</sst>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theme="0" tint="-0.249977111117893"/>
      <name val="Times New Roman"/>
      <family val="1"/>
    </font>
    <font>
      <strike/>
      <sz val="11"/>
      <name val="Calibri"/>
      <family val="2"/>
      <scheme val="minor"/>
    </font>
    <font>
      <b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Protection="1">
      <protection locked="0"/>
    </xf>
    <xf numFmtId="0" fontId="21" fillId="0" borderId="0" xfId="39" applyFont="1"/>
    <xf numFmtId="0" fontId="21" fillId="0" borderId="0" xfId="39" applyFont="1" applyAlignment="1">
      <alignment horizontal="center"/>
    </xf>
    <xf numFmtId="0" fontId="22" fillId="0" borderId="10" xfId="39" applyFont="1" applyBorder="1" applyAlignment="1">
      <alignment horizontal="center"/>
    </xf>
    <xf numFmtId="0" fontId="2" fillId="0" borderId="0" xfId="39"/>
    <xf numFmtId="0" fontId="2" fillId="0" borderId="10" xfId="39" applyBorder="1"/>
    <xf numFmtId="9" fontId="2" fillId="0" borderId="0" xfId="39" applyNumberFormat="1"/>
    <xf numFmtId="0" fontId="27" fillId="0" borderId="0" xfId="0" applyFont="1" applyProtection="1">
      <protection locked="0"/>
    </xf>
    <xf numFmtId="0" fontId="26" fillId="0" borderId="10" xfId="38" applyFont="1" applyBorder="1" applyProtection="1">
      <protection locked="0"/>
    </xf>
    <xf numFmtId="0" fontId="27" fillId="0" borderId="10" xfId="0" applyFont="1" applyBorder="1" applyProtection="1">
      <protection locked="0"/>
    </xf>
    <xf numFmtId="0" fontId="28" fillId="0" borderId="0" xfId="0" applyFont="1"/>
    <xf numFmtId="0" fontId="27" fillId="0" borderId="10" xfId="0" applyFont="1" applyBorder="1" applyAlignment="1">
      <alignment wrapText="1"/>
    </xf>
    <xf numFmtId="0" fontId="27" fillId="24" borderId="11" xfId="0" applyFont="1" applyFill="1" applyBorder="1" applyProtection="1">
      <protection locked="0"/>
    </xf>
    <xf numFmtId="0" fontId="26" fillId="24" borderId="12" xfId="38" applyFont="1" applyFill="1" applyBorder="1"/>
    <xf numFmtId="0" fontId="27" fillId="24" borderId="13" xfId="0" applyFont="1" applyFill="1" applyBorder="1"/>
    <xf numFmtId="0" fontId="26" fillId="24" borderId="14" xfId="38" applyFont="1" applyFill="1" applyBorder="1"/>
    <xf numFmtId="0" fontId="24" fillId="24" borderId="15" xfId="38" applyFont="1" applyFill="1" applyBorder="1" applyAlignment="1">
      <alignment wrapText="1"/>
    </xf>
    <xf numFmtId="0" fontId="27" fillId="24" borderId="11" xfId="38" applyFont="1" applyFill="1" applyBorder="1" applyAlignment="1">
      <alignment wrapText="1"/>
    </xf>
    <xf numFmtId="0" fontId="26" fillId="24" borderId="15" xfId="38" applyFont="1" applyFill="1" applyBorder="1" applyAlignment="1">
      <alignment horizontal="center" vertical="center"/>
    </xf>
    <xf numFmtId="0" fontId="26" fillId="24" borderId="16" xfId="38" applyFont="1" applyFill="1" applyBorder="1" applyAlignment="1">
      <alignment horizontal="center" vertical="center"/>
    </xf>
    <xf numFmtId="0" fontId="26" fillId="24" borderId="17" xfId="38" applyFont="1" applyFill="1" applyBorder="1" applyAlignment="1">
      <alignment horizontal="center" vertical="center"/>
    </xf>
    <xf numFmtId="0" fontId="26" fillId="24" borderId="12" xfId="38" applyFont="1" applyFill="1" applyBorder="1" applyAlignment="1">
      <alignment horizontal="center" vertical="center"/>
    </xf>
    <xf numFmtId="0" fontId="26" fillId="24" borderId="0" xfId="38" applyFont="1" applyFill="1" applyAlignment="1">
      <alignment horizontal="center" vertical="center"/>
    </xf>
    <xf numFmtId="0" fontId="26" fillId="24" borderId="12" xfId="38" applyFont="1" applyFill="1" applyBorder="1" applyAlignment="1">
      <alignment wrapText="1"/>
    </xf>
    <xf numFmtId="0" fontId="27" fillId="24" borderId="13" xfId="0" applyFont="1" applyFill="1" applyBorder="1" applyAlignment="1">
      <alignment wrapText="1"/>
    </xf>
    <xf numFmtId="0" fontId="26" fillId="24" borderId="17" xfId="38" applyFont="1" applyFill="1" applyBorder="1" applyAlignment="1">
      <alignment wrapText="1"/>
    </xf>
    <xf numFmtId="0" fontId="26" fillId="24" borderId="17" xfId="38" applyFont="1" applyFill="1" applyBorder="1"/>
    <xf numFmtId="0" fontId="27" fillId="24" borderId="18" xfId="0" applyFont="1" applyFill="1" applyBorder="1" applyAlignment="1">
      <alignment wrapText="1"/>
    </xf>
    <xf numFmtId="0" fontId="27" fillId="24" borderId="17" xfId="0" applyFont="1" applyFill="1" applyBorder="1"/>
    <xf numFmtId="0" fontId="27" fillId="24" borderId="12" xfId="0" applyFont="1" applyFill="1" applyBorder="1"/>
    <xf numFmtId="0" fontId="38" fillId="0" borderId="10" xfId="0" applyFont="1" applyBorder="1" applyAlignment="1">
      <alignment wrapText="1"/>
    </xf>
    <xf numFmtId="0" fontId="38" fillId="24" borderId="18" xfId="0" applyFont="1" applyFill="1" applyBorder="1" applyAlignment="1">
      <alignment wrapText="1"/>
    </xf>
    <xf numFmtId="0" fontId="38" fillId="24" borderId="13" xfId="0" applyFont="1" applyFill="1" applyBorder="1" applyAlignment="1">
      <alignment wrapText="1"/>
    </xf>
    <xf numFmtId="0" fontId="39" fillId="0" borderId="10" xfId="38" applyFont="1" applyBorder="1" applyAlignment="1">
      <alignment wrapText="1"/>
    </xf>
    <xf numFmtId="0" fontId="40" fillId="0" borderId="10" xfId="38" applyFont="1" applyBorder="1" applyAlignment="1">
      <alignment wrapText="1"/>
    </xf>
    <xf numFmtId="0" fontId="31" fillId="0" borderId="10" xfId="38" applyFont="1" applyBorder="1" applyAlignment="1">
      <alignment wrapText="1"/>
    </xf>
    <xf numFmtId="0" fontId="32" fillId="0" borderId="10" xfId="38" applyFont="1" applyBorder="1" applyAlignment="1">
      <alignment horizontal="center"/>
    </xf>
    <xf numFmtId="0" fontId="32" fillId="0" borderId="10" xfId="38" applyFont="1" applyBorder="1" applyAlignment="1">
      <alignment horizontal="center" wrapText="1"/>
    </xf>
    <xf numFmtId="0" fontId="33" fillId="0" borderId="10" xfId="38" applyFont="1" applyBorder="1"/>
    <xf numFmtId="0" fontId="31" fillId="0" borderId="10" xfId="0" applyFont="1" applyBorder="1" applyAlignment="1">
      <alignment horizontal="center"/>
    </xf>
    <xf numFmtId="0" fontId="31" fillId="0" borderId="10" xfId="38" applyFont="1" applyBorder="1" applyAlignment="1">
      <alignment horizontal="right" wrapText="1"/>
    </xf>
    <xf numFmtId="0" fontId="32" fillId="0" borderId="10" xfId="38" applyFont="1" applyBorder="1" applyAlignment="1">
      <alignment horizontal="left"/>
    </xf>
    <xf numFmtId="0" fontId="33" fillId="24" borderId="14" xfId="38" applyFont="1" applyFill="1" applyBorder="1" applyProtection="1">
      <protection locked="0"/>
    </xf>
    <xf numFmtId="0" fontId="32" fillId="24" borderId="10" xfId="38" applyFont="1" applyFill="1" applyBorder="1" applyAlignment="1">
      <alignment horizontal="left" wrapText="1"/>
    </xf>
    <xf numFmtId="0" fontId="32" fillId="0" borderId="19" xfId="38" applyFont="1" applyBorder="1" applyAlignment="1">
      <alignment horizontal="center"/>
    </xf>
    <xf numFmtId="0" fontId="32" fillId="0" borderId="19" xfId="38" applyFont="1" applyBorder="1" applyAlignment="1">
      <alignment horizontal="center" wrapText="1"/>
    </xf>
    <xf numFmtId="0" fontId="33" fillId="0" borderId="19" xfId="38" applyFont="1" applyBorder="1"/>
    <xf numFmtId="0" fontId="31" fillId="0" borderId="19" xfId="0" applyFont="1" applyBorder="1" applyAlignment="1">
      <alignment horizontal="center" wrapText="1"/>
    </xf>
    <xf numFmtId="0" fontId="19" fillId="0" borderId="0" xfId="0" applyFont="1" applyProtection="1">
      <protection locked="0"/>
    </xf>
    <xf numFmtId="0" fontId="31" fillId="0" borderId="10" xfId="0" applyFont="1" applyBorder="1"/>
    <xf numFmtId="0" fontId="39" fillId="0" borderId="10" xfId="0" applyFont="1" applyBorder="1" applyAlignment="1">
      <alignment wrapText="1"/>
    </xf>
    <xf numFmtId="0" fontId="41" fillId="0" borderId="10" xfId="34" applyFont="1" applyBorder="1" applyAlignment="1" applyProtection="1"/>
    <xf numFmtId="0" fontId="42" fillId="0" borderId="10" xfId="0" applyFont="1" applyBorder="1"/>
    <xf numFmtId="0" fontId="0" fillId="24" borderId="20" xfId="0" applyFill="1" applyBorder="1"/>
    <xf numFmtId="0" fontId="2" fillId="24" borderId="14" xfId="39" applyFill="1" applyBorder="1"/>
    <xf numFmtId="0" fontId="2" fillId="24" borderId="21" xfId="39" applyFill="1" applyBorder="1"/>
    <xf numFmtId="0" fontId="0" fillId="24" borderId="0" xfId="0" applyFill="1" applyProtection="1">
      <protection locked="0"/>
    </xf>
    <xf numFmtId="0" fontId="0" fillId="24" borderId="0" xfId="0" applyFill="1" applyAlignment="1">
      <alignment wrapText="1"/>
    </xf>
    <xf numFmtId="0" fontId="17" fillId="0" borderId="10" xfId="39" applyFont="1" applyBorder="1" applyAlignment="1">
      <alignment horizontal="center"/>
    </xf>
    <xf numFmtId="0" fontId="31" fillId="0" borderId="0" xfId="39" applyFont="1" applyAlignment="1">
      <alignment wrapText="1"/>
    </xf>
    <xf numFmtId="0" fontId="27" fillId="24" borderId="20" xfId="0" applyFont="1" applyFill="1" applyBorder="1"/>
    <xf numFmtId="0" fontId="1" fillId="0" borderId="10" xfId="38" applyFont="1" applyBorder="1" applyAlignment="1" applyProtection="1">
      <alignment horizontal="center" vertical="center"/>
      <protection locked="0"/>
    </xf>
    <xf numFmtId="14" fontId="1" fillId="0" borderId="10" xfId="38" applyNumberFormat="1" applyFont="1" applyBorder="1" applyAlignment="1" applyProtection="1">
      <alignment horizontal="center" vertical="center"/>
      <protection locked="0"/>
    </xf>
    <xf numFmtId="0" fontId="1" fillId="0" borderId="10" xfId="38" applyFont="1" applyBorder="1" applyAlignment="1" applyProtection="1">
      <alignment wrapText="1"/>
      <protection locked="0"/>
    </xf>
    <xf numFmtId="0" fontId="43" fillId="0" borderId="10" xfId="38" applyFont="1" applyBorder="1" applyAlignment="1" applyProtection="1">
      <alignment horizontal="center" vertical="center"/>
      <protection locked="0"/>
    </xf>
    <xf numFmtId="0" fontId="43" fillId="0" borderId="10" xfId="38" applyFont="1" applyBorder="1" applyAlignment="1" applyProtection="1">
      <alignment wrapText="1"/>
      <protection locked="0"/>
    </xf>
    <xf numFmtId="0" fontId="43" fillId="24" borderId="22" xfId="38" applyFont="1" applyFill="1" applyBorder="1" applyAlignment="1">
      <alignment horizontal="center" vertical="center"/>
    </xf>
    <xf numFmtId="0" fontId="38" fillId="24" borderId="17" xfId="0" applyFont="1" applyFill="1" applyBorder="1"/>
    <xf numFmtId="0" fontId="38" fillId="24" borderId="0" xfId="0" applyFont="1" applyFill="1"/>
    <xf numFmtId="0" fontId="38" fillId="24" borderId="16" xfId="0" applyFont="1" applyFill="1" applyBorder="1"/>
    <xf numFmtId="0" fontId="38" fillId="24" borderId="12" xfId="0" applyFont="1" applyFill="1" applyBorder="1"/>
    <xf numFmtId="0" fontId="38" fillId="24" borderId="12" xfId="0" applyFont="1" applyFill="1" applyBorder="1" applyAlignment="1">
      <alignment wrapText="1"/>
    </xf>
    <xf numFmtId="0" fontId="38" fillId="0" borderId="10" xfId="0" applyFont="1" applyBorder="1" applyAlignment="1" applyProtection="1">
      <alignment horizontal="center"/>
      <protection locked="0"/>
    </xf>
    <xf numFmtId="0" fontId="38" fillId="24" borderId="11" xfId="0" applyFont="1" applyFill="1" applyBorder="1" applyAlignment="1">
      <alignment horizontal="center"/>
    </xf>
    <xf numFmtId="0" fontId="38" fillId="0" borderId="10" xfId="0" applyFont="1" applyBorder="1" applyAlignment="1" applyProtection="1">
      <alignment wrapText="1"/>
      <protection locked="0"/>
    </xf>
    <xf numFmtId="0" fontId="34" fillId="0" borderId="10" xfId="0" applyFont="1" applyBorder="1" applyProtection="1">
      <protection locked="0"/>
    </xf>
    <xf numFmtId="0" fontId="27" fillId="25" borderId="17" xfId="0" applyFont="1" applyFill="1" applyBorder="1" applyProtection="1">
      <protection locked="0"/>
    </xf>
    <xf numFmtId="0" fontId="27" fillId="25" borderId="0" xfId="0" applyFont="1" applyFill="1" applyProtection="1">
      <protection locked="0"/>
    </xf>
    <xf numFmtId="0" fontId="42" fillId="25" borderId="0" xfId="0" applyFont="1" applyFill="1"/>
    <xf numFmtId="0" fontId="27" fillId="24" borderId="22" xfId="0" applyFont="1" applyFill="1" applyBorder="1" applyProtection="1">
      <protection locked="0"/>
    </xf>
    <xf numFmtId="0" fontId="27" fillId="24" borderId="23" xfId="0" applyFont="1" applyFill="1" applyBorder="1" applyProtection="1">
      <protection locked="0"/>
    </xf>
    <xf numFmtId="0" fontId="39" fillId="0" borderId="0" xfId="0" applyFont="1" applyProtection="1">
      <protection locked="0"/>
    </xf>
    <xf numFmtId="0" fontId="39" fillId="0" borderId="0" xfId="0" applyFont="1"/>
    <xf numFmtId="49" fontId="39" fillId="0" borderId="0" xfId="0" applyNumberFormat="1" applyFont="1" applyAlignment="1">
      <alignment horizontal="left"/>
    </xf>
    <xf numFmtId="49" fontId="39" fillId="0" borderId="0" xfId="0" applyNumberFormat="1" applyFont="1"/>
    <xf numFmtId="49" fontId="38" fillId="0" borderId="0" xfId="0" applyNumberFormat="1" applyFont="1"/>
    <xf numFmtId="0" fontId="31" fillId="24" borderId="10" xfId="0" applyFont="1" applyFill="1" applyBorder="1"/>
    <xf numFmtId="0" fontId="39" fillId="0" borderId="10" xfId="38" applyFont="1" applyBorder="1" applyAlignment="1">
      <alignment horizontal="left" wrapText="1"/>
    </xf>
    <xf numFmtId="0" fontId="44" fillId="0" borderId="10" xfId="38" applyFont="1" applyBorder="1" applyAlignment="1">
      <alignment horizontal="left" wrapText="1"/>
    </xf>
    <xf numFmtId="0" fontId="45" fillId="0" borderId="10" xfId="38" applyFont="1" applyBorder="1" applyAlignment="1">
      <alignment horizontal="left" wrapText="1"/>
    </xf>
    <xf numFmtId="0" fontId="25" fillId="0" borderId="0" xfId="0" applyFont="1" applyProtection="1">
      <protection locked="0"/>
    </xf>
    <xf numFmtId="0" fontId="46" fillId="0" borderId="10" xfId="0" applyFont="1" applyBorder="1"/>
    <xf numFmtId="0" fontId="37" fillId="0" borderId="10" xfId="38" applyFont="1" applyBorder="1" applyAlignment="1" applyProtection="1">
      <alignment horizontal="center"/>
      <protection locked="0"/>
    </xf>
    <xf numFmtId="0" fontId="47" fillId="24" borderId="20" xfId="38" applyFont="1" applyFill="1" applyBorder="1"/>
    <xf numFmtId="0" fontId="27" fillId="24" borderId="21" xfId="0" applyFont="1" applyFill="1" applyBorder="1"/>
    <xf numFmtId="0" fontId="34" fillId="24" borderId="10" xfId="38" applyFont="1" applyFill="1" applyBorder="1" applyAlignment="1">
      <alignment horizontal="left" wrapText="1" indent="4"/>
    </xf>
    <xf numFmtId="0" fontId="36" fillId="0" borderId="10" xfId="38" applyFont="1" applyBorder="1" applyAlignment="1">
      <alignment horizontal="center"/>
    </xf>
    <xf numFmtId="0" fontId="36" fillId="0" borderId="10" xfId="38" applyFont="1" applyBorder="1" applyAlignment="1">
      <alignment horizontal="center" wrapText="1"/>
    </xf>
    <xf numFmtId="0" fontId="36" fillId="0" borderId="10" xfId="38" applyFont="1" applyBorder="1" applyAlignment="1" applyProtection="1">
      <alignment horizontal="center"/>
      <protection locked="0"/>
    </xf>
    <xf numFmtId="0" fontId="37" fillId="0" borderId="10" xfId="38" applyFont="1" applyBorder="1" applyProtection="1">
      <protection locked="0"/>
    </xf>
    <xf numFmtId="0" fontId="28" fillId="0" borderId="10" xfId="0" applyFont="1" applyBorder="1" applyAlignment="1">
      <alignment horizontal="center" wrapText="1"/>
    </xf>
    <xf numFmtId="0" fontId="33" fillId="24" borderId="20" xfId="38" applyFont="1" applyFill="1" applyBorder="1" applyAlignment="1">
      <alignment horizontal="center" vertical="center"/>
    </xf>
    <xf numFmtId="0" fontId="33" fillId="24" borderId="14" xfId="38" applyFont="1" applyFill="1" applyBorder="1" applyAlignment="1">
      <alignment horizontal="center" vertical="center"/>
    </xf>
    <xf numFmtId="0" fontId="33" fillId="24" borderId="14" xfId="38" applyFont="1" applyFill="1" applyBorder="1" applyAlignment="1">
      <alignment wrapText="1"/>
    </xf>
    <xf numFmtId="0" fontId="19" fillId="24" borderId="21" xfId="0" applyFont="1" applyFill="1" applyBorder="1" applyAlignment="1">
      <alignment wrapText="1"/>
    </xf>
    <xf numFmtId="0" fontId="43" fillId="24" borderId="19" xfId="38" applyFont="1" applyFill="1" applyBorder="1" applyAlignment="1">
      <alignment horizontal="center" vertical="center"/>
    </xf>
    <xf numFmtId="0" fontId="43" fillId="24" borderId="15" xfId="38" applyFont="1" applyFill="1" applyBorder="1" applyAlignment="1">
      <alignment horizontal="center" vertical="center"/>
    </xf>
    <xf numFmtId="0" fontId="43" fillId="24" borderId="18" xfId="38" applyFont="1" applyFill="1" applyBorder="1" applyAlignment="1">
      <alignment horizontal="center" vertical="center"/>
    </xf>
    <xf numFmtId="0" fontId="43" fillId="24" borderId="16" xfId="38" applyFont="1" applyFill="1" applyBorder="1" applyAlignment="1">
      <alignment horizontal="center" vertical="center"/>
    </xf>
    <xf numFmtId="0" fontId="43" fillId="24" borderId="12" xfId="38" applyFont="1" applyFill="1" applyBorder="1" applyAlignment="1">
      <alignment horizontal="center" vertical="center"/>
    </xf>
    <xf numFmtId="0" fontId="43" fillId="24" borderId="17" xfId="38" applyFont="1" applyFill="1" applyBorder="1" applyAlignment="1">
      <alignment horizontal="center" vertical="center"/>
    </xf>
    <xf numFmtId="0" fontId="43" fillId="24" borderId="24" xfId="38" applyFont="1" applyFill="1" applyBorder="1" applyAlignment="1">
      <alignment horizontal="center" vertical="center"/>
    </xf>
    <xf numFmtId="0" fontId="43" fillId="24" borderId="23" xfId="38" applyFont="1" applyFill="1" applyBorder="1" applyAlignment="1">
      <alignment horizontal="center" vertical="center"/>
    </xf>
    <xf numFmtId="0" fontId="43" fillId="24" borderId="13" xfId="38" applyFont="1" applyFill="1" applyBorder="1" applyAlignment="1">
      <alignment horizontal="center" vertical="center"/>
    </xf>
    <xf numFmtId="0" fontId="25" fillId="24" borderId="10" xfId="38" applyFont="1" applyFill="1" applyBorder="1" applyAlignment="1">
      <alignment horizontal="left" wrapText="1" indent="4"/>
    </xf>
    <xf numFmtId="14" fontId="43" fillId="25" borderId="11" xfId="38" applyNumberFormat="1" applyFont="1" applyFill="1" applyBorder="1" applyAlignment="1">
      <alignment horizontal="center" vertical="center"/>
    </xf>
    <xf numFmtId="0" fontId="40" fillId="0" borderId="10" xfId="38" applyFont="1" applyBorder="1" applyAlignment="1">
      <alignment horizontal="left" wrapText="1"/>
    </xf>
    <xf numFmtId="0" fontId="40" fillId="0" borderId="10" xfId="38" applyFont="1" applyBorder="1" applyAlignment="1">
      <alignment horizontal="center" wrapText="1"/>
    </xf>
    <xf numFmtId="0" fontId="48" fillId="0" borderId="10" xfId="38" applyFont="1" applyBorder="1" applyAlignment="1">
      <alignment horizontal="left" wrapText="1" indent="6"/>
    </xf>
    <xf numFmtId="14" fontId="43" fillId="0" borderId="10" xfId="38" applyNumberFormat="1" applyFont="1" applyBorder="1" applyAlignment="1" applyProtection="1">
      <alignment horizontal="center" vertical="center"/>
      <protection locked="0"/>
    </xf>
    <xf numFmtId="0" fontId="43" fillId="0" borderId="10" xfId="38" applyFont="1" applyBorder="1" applyProtection="1">
      <protection locked="0"/>
    </xf>
    <xf numFmtId="0" fontId="39" fillId="0" borderId="10" xfId="0" applyFont="1" applyBorder="1" applyProtection="1">
      <protection locked="0"/>
    </xf>
    <xf numFmtId="0" fontId="43" fillId="0" borderId="10" xfId="38" applyFont="1" applyBorder="1" applyAlignment="1">
      <alignment horizontal="left"/>
    </xf>
    <xf numFmtId="0" fontId="43" fillId="0" borderId="10" xfId="38" applyFont="1" applyBorder="1"/>
    <xf numFmtId="0" fontId="43" fillId="0" borderId="10" xfId="38" applyFont="1" applyBorder="1" applyAlignment="1">
      <alignment horizontal="left" wrapText="1"/>
    </xf>
    <xf numFmtId="0" fontId="25" fillId="0" borderId="10" xfId="0" applyFont="1" applyBorder="1" applyProtection="1">
      <protection locked="0"/>
    </xf>
    <xf numFmtId="1" fontId="39" fillId="0" borderId="0" xfId="0" applyNumberFormat="1" applyFont="1" applyProtection="1">
      <protection locked="0"/>
    </xf>
    <xf numFmtId="0" fontId="33" fillId="0" borderId="10" xfId="38" applyFont="1" applyBorder="1" applyAlignment="1">
      <alignment horizontal="left"/>
    </xf>
    <xf numFmtId="0" fontId="36" fillId="0" borderId="10" xfId="38" applyFont="1" applyBorder="1" applyAlignment="1">
      <alignment horizontal="left"/>
    </xf>
    <xf numFmtId="0" fontId="33" fillId="0" borderId="10" xfId="38" applyFont="1" applyBorder="1" applyAlignment="1" applyProtection="1">
      <alignment horizontal="center"/>
      <protection locked="0"/>
    </xf>
    <xf numFmtId="0" fontId="34" fillId="0" borderId="10" xfId="0" applyFont="1" applyBorder="1"/>
    <xf numFmtId="0" fontId="33" fillId="0" borderId="10" xfId="38" applyFont="1" applyBorder="1" applyAlignment="1" applyProtection="1">
      <alignment horizontal="center"/>
      <protection locked="0"/>
    </xf>
    <xf numFmtId="0" fontId="49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8" fillId="0" borderId="19" xfId="0" applyFont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1" fillId="0" borderId="10" xfId="38" applyFont="1" applyBorder="1" applyAlignment="1">
      <alignment horizontal="center" wrapText="1"/>
    </xf>
    <xf numFmtId="0" fontId="33" fillId="0" borderId="10" xfId="38" applyFont="1" applyBorder="1" applyAlignment="1">
      <alignment horizontal="center" wrapText="1"/>
    </xf>
    <xf numFmtId="0" fontId="33" fillId="0" borderId="10" xfId="38" applyFont="1" applyBorder="1" applyAlignment="1">
      <alignment horizontal="center"/>
    </xf>
    <xf numFmtId="0" fontId="33" fillId="0" borderId="10" xfId="38" applyFont="1" applyBorder="1" applyAlignment="1" applyProtection="1">
      <alignment horizontal="left"/>
      <protection locked="0"/>
    </xf>
    <xf numFmtId="15" fontId="33" fillId="0" borderId="10" xfId="38" applyNumberFormat="1" applyFont="1" applyBorder="1" applyAlignment="1" applyProtection="1">
      <alignment horizontal="center"/>
      <protection locked="0"/>
    </xf>
    <xf numFmtId="0" fontId="39" fillId="0" borderId="0" xfId="0" applyFont="1" applyAlignment="1">
      <alignment wrapText="1"/>
    </xf>
    <xf numFmtId="0" fontId="31" fillId="0" borderId="0" xfId="0" applyFont="1" applyAlignment="1">
      <alignment horizontal="center"/>
    </xf>
    <xf numFmtId="0" fontId="31" fillId="0" borderId="20" xfId="39" applyFont="1" applyBorder="1" applyAlignment="1">
      <alignment horizontal="center"/>
    </xf>
    <xf numFmtId="0" fontId="34" fillId="0" borderId="15" xfId="0" applyFont="1" applyBorder="1" applyAlignment="1" applyProtection="1">
      <alignment wrapText="1"/>
      <protection locked="0"/>
    </xf>
    <xf numFmtId="0" fontId="34" fillId="0" borderId="17" xfId="0" applyFont="1" applyBorder="1" applyAlignment="1" applyProtection="1">
      <alignment wrapText="1"/>
      <protection locked="0"/>
    </xf>
    <xf numFmtId="0" fontId="34" fillId="0" borderId="18" xfId="0" applyFont="1" applyBorder="1" applyAlignment="1" applyProtection="1">
      <alignment wrapText="1"/>
      <protection locked="0"/>
    </xf>
    <xf numFmtId="0" fontId="34" fillId="0" borderId="23" xfId="0" applyFont="1" applyBorder="1" applyAlignment="1" applyProtection="1">
      <alignment wrapText="1"/>
      <protection locked="0"/>
    </xf>
    <xf numFmtId="0" fontId="34" fillId="0" borderId="0" xfId="0" applyFont="1" applyAlignment="1" applyProtection="1">
      <alignment wrapText="1"/>
      <protection locked="0"/>
    </xf>
    <xf numFmtId="0" fontId="34" fillId="0" borderId="24" xfId="0" applyFont="1" applyBorder="1" applyAlignment="1" applyProtection="1">
      <alignment wrapText="1"/>
      <protection locked="0"/>
    </xf>
    <xf numFmtId="0" fontId="34" fillId="0" borderId="16" xfId="0" applyFont="1" applyBorder="1" applyAlignment="1" applyProtection="1">
      <alignment wrapText="1"/>
      <protection locked="0"/>
    </xf>
    <xf numFmtId="0" fontId="34" fillId="0" borderId="12" xfId="0" applyFont="1" applyBorder="1" applyAlignment="1" applyProtection="1">
      <alignment wrapText="1"/>
      <protection locked="0"/>
    </xf>
    <xf numFmtId="0" fontId="34" fillId="0" borderId="13" xfId="0" applyFont="1" applyBorder="1" applyAlignment="1" applyProtection="1">
      <alignment wrapText="1"/>
      <protection locked="0"/>
    </xf>
    <xf numFmtId="0" fontId="19" fillId="0" borderId="0" xfId="0" applyFont="1" applyAlignment="1"/>
    <xf numFmtId="0" fontId="38" fillId="0" borderId="0" xfId="0" applyFont="1" applyAlignment="1"/>
    <xf numFmtId="0" fontId="34" fillId="0" borderId="14" xfId="0" applyFont="1" applyBorder="1" applyAlignment="1"/>
    <xf numFmtId="0" fontId="34" fillId="0" borderId="21" xfId="0" applyFont="1" applyBorder="1" applyAlignment="1"/>
    <xf numFmtId="0" fontId="1" fillId="0" borderId="20" xfId="39" quotePrefix="1" applyFont="1" applyBorder="1" applyAlignment="1"/>
    <xf numFmtId="0" fontId="1" fillId="0" borderId="21" xfId="39" quotePrefix="1" applyFont="1" applyBorder="1" applyAlignment="1"/>
    <xf numFmtId="0" fontId="31" fillId="0" borderId="10" xfId="39" applyFont="1" applyBorder="1" applyAlignment="1"/>
    <xf numFmtId="0" fontId="34" fillId="0" borderId="10" xfId="0" applyFont="1" applyBorder="1" applyAlignment="1"/>
    <xf numFmtId="0" fontId="31" fillId="0" borderId="0" xfId="0" applyFont="1" applyAlignment="1"/>
    <xf numFmtId="0" fontId="34" fillId="0" borderId="0" xfId="0" applyFont="1" applyAlignme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Sheet1" xfId="38" xr:uid="{00000000-0005-0000-0000-000026000000}"/>
    <cellStyle name="Normal_SUMMARY OF CLIENT RECORD REVIEW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1057275</xdr:colOff>
          <xdr:row>7</xdr:row>
          <xdr:rowOff>28575</xdr:rowOff>
        </xdr:from>
        <xdr:to>
          <xdr:col>6</xdr:col>
          <xdr:colOff>1295400</xdr:colOff>
          <xdr:row>7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9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9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9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9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A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A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A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  <a:ext uri="{FF2B5EF4-FFF2-40B4-BE49-F238E27FC236}">
                  <a16:creationId xmlns:a16="http://schemas.microsoft.com/office/drawing/2014/main" id="{00000000-0008-0000-0A00-00000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B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B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B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B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C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C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C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0C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D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D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D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D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E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E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E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E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F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F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F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F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10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10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10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10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11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11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11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11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12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12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12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  <a:ext uri="{FF2B5EF4-FFF2-40B4-BE49-F238E27FC236}">
                  <a16:creationId xmlns:a16="http://schemas.microsoft.com/office/drawing/2014/main" id="{00000000-0008-0000-1200-00000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13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13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13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41988" name="Check Box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13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2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2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2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3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3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4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4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4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4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5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5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5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5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6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6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6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6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7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7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7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7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6</xdr:row>
          <xdr:rowOff>19050</xdr:rowOff>
        </xdr:from>
        <xdr:to>
          <xdr:col>6</xdr:col>
          <xdr:colOff>1038225</xdr:colOff>
          <xdr:row>7</xdr:row>
          <xdr:rowOff>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8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8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5</xdr:row>
          <xdr:rowOff>19050</xdr:rowOff>
        </xdr:from>
        <xdr:to>
          <xdr:col>6</xdr:col>
          <xdr:colOff>1133475</xdr:colOff>
          <xdr:row>5</xdr:row>
          <xdr:rowOff>257175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8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7</xdr:row>
          <xdr:rowOff>28575</xdr:rowOff>
        </xdr:from>
        <xdr:to>
          <xdr:col>6</xdr:col>
          <xdr:colOff>1019175</xdr:colOff>
          <xdr:row>7</xdr:row>
          <xdr:rowOff>247650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8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609600</xdr:colOff>
      <xdr:row>5</xdr:row>
      <xdr:rowOff>22860</xdr:rowOff>
    </xdr:from>
    <xdr:ext cx="906780" cy="2286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2199620" y="1280160"/>
          <a:ext cx="9067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drawing" Target="../drawings/drawing10.xml"/><Relationship Id="rId7" Type="http://schemas.openxmlformats.org/officeDocument/2006/relationships/ctrlProp" Target="../ctrlProps/ctrlProp3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3" Type="http://schemas.openxmlformats.org/officeDocument/2006/relationships/drawing" Target="../drawings/drawing11.xml"/><Relationship Id="rId7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41.xml"/><Relationship Id="rId5" Type="http://schemas.openxmlformats.org/officeDocument/2006/relationships/ctrlProp" Target="../ctrlProps/ctrlProp40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3" Type="http://schemas.openxmlformats.org/officeDocument/2006/relationships/drawing" Target="../drawings/drawing12.xml"/><Relationship Id="rId7" Type="http://schemas.openxmlformats.org/officeDocument/2006/relationships/ctrlProp" Target="../ctrlProps/ctrlProp46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45.xml"/><Relationship Id="rId5" Type="http://schemas.openxmlformats.org/officeDocument/2006/relationships/ctrlProp" Target="../ctrlProps/ctrlProp44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3" Type="http://schemas.openxmlformats.org/officeDocument/2006/relationships/drawing" Target="../drawings/drawing13.xml"/><Relationship Id="rId7" Type="http://schemas.openxmlformats.org/officeDocument/2006/relationships/ctrlProp" Target="../ctrlProps/ctrlProp50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49.xml"/><Relationship Id="rId5" Type="http://schemas.openxmlformats.org/officeDocument/2006/relationships/ctrlProp" Target="../ctrlProps/ctrlProp48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drawing" Target="../drawings/drawing14.xml"/><Relationship Id="rId7" Type="http://schemas.openxmlformats.org/officeDocument/2006/relationships/ctrlProp" Target="../ctrlProps/ctrlProp5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3" Type="http://schemas.openxmlformats.org/officeDocument/2006/relationships/drawing" Target="../drawings/drawing15.xml"/><Relationship Id="rId7" Type="http://schemas.openxmlformats.org/officeDocument/2006/relationships/ctrlProp" Target="../ctrlProps/ctrlProp58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57.xml"/><Relationship Id="rId5" Type="http://schemas.openxmlformats.org/officeDocument/2006/relationships/ctrlProp" Target="../ctrlProps/ctrlProp56.xml"/><Relationship Id="rId4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3.xml"/><Relationship Id="rId3" Type="http://schemas.openxmlformats.org/officeDocument/2006/relationships/drawing" Target="../drawings/drawing16.xml"/><Relationship Id="rId7" Type="http://schemas.openxmlformats.org/officeDocument/2006/relationships/ctrlProp" Target="../ctrlProps/ctrlProp62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61.xml"/><Relationship Id="rId5" Type="http://schemas.openxmlformats.org/officeDocument/2006/relationships/ctrlProp" Target="../ctrlProps/ctrlProp60.xml"/><Relationship Id="rId4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3" Type="http://schemas.openxmlformats.org/officeDocument/2006/relationships/drawing" Target="../drawings/drawing17.xml"/><Relationship Id="rId7" Type="http://schemas.openxmlformats.org/officeDocument/2006/relationships/ctrlProp" Target="../ctrlProps/ctrlProp6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65.xml"/><Relationship Id="rId5" Type="http://schemas.openxmlformats.org/officeDocument/2006/relationships/ctrlProp" Target="../ctrlProps/ctrlProp64.xml"/><Relationship Id="rId4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1.xml"/><Relationship Id="rId3" Type="http://schemas.openxmlformats.org/officeDocument/2006/relationships/drawing" Target="../drawings/drawing18.xml"/><Relationship Id="rId7" Type="http://schemas.openxmlformats.org/officeDocument/2006/relationships/ctrlProp" Target="../ctrlProps/ctrlProp70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3" Type="http://schemas.openxmlformats.org/officeDocument/2006/relationships/drawing" Target="../drawings/drawing19.xml"/><Relationship Id="rId7" Type="http://schemas.openxmlformats.org/officeDocument/2006/relationships/ctrlProp" Target="../ctrlProps/ctrlProp74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73.xml"/><Relationship Id="rId5" Type="http://schemas.openxmlformats.org/officeDocument/2006/relationships/ctrlProp" Target="../ctrlProps/ctrlProp72.xml"/><Relationship Id="rId4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9.xml"/><Relationship Id="rId3" Type="http://schemas.openxmlformats.org/officeDocument/2006/relationships/drawing" Target="../drawings/drawing20.xml"/><Relationship Id="rId7" Type="http://schemas.openxmlformats.org/officeDocument/2006/relationships/ctrlProp" Target="../ctrlProps/ctrlProp78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77.xml"/><Relationship Id="rId5" Type="http://schemas.openxmlformats.org/officeDocument/2006/relationships/ctrlProp" Target="../ctrlProps/ctrlProp76.xml"/><Relationship Id="rId4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2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30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drawing" Target="../drawings/drawing9.xml"/><Relationship Id="rId7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ncdhhs.gov/consumer-contributions-policy-and-procedures" TargetMode="External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7"/>
  <sheetViews>
    <sheetView tabSelected="1" zoomScaleNormal="100" workbookViewId="0">
      <selection activeCell="J7" sqref="J7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42" t="s">
        <v>6</v>
      </c>
      <c r="H5" s="130"/>
      <c r="I5" s="130"/>
      <c r="J5" s="126"/>
    </row>
    <row r="6" spans="1:10" ht="21.75" customHeight="1">
      <c r="A6" s="41" t="s">
        <v>7</v>
      </c>
      <c r="B6" s="132"/>
      <c r="C6" s="132"/>
      <c r="D6" s="132"/>
      <c r="E6" s="132"/>
      <c r="F6" s="132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32"/>
      <c r="C7" s="132"/>
      <c r="D7" s="132"/>
      <c r="E7" s="132"/>
      <c r="F7" s="132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32"/>
      <c r="C8" s="132"/>
      <c r="D8" s="132"/>
      <c r="E8" s="132"/>
      <c r="F8" s="132"/>
      <c r="G8" s="128" t="s">
        <v>13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Ab4fmmcJi1cRBaDQylFP6aBnUqn+A9TacMNg8nefSsDXookUzfYegC3HftesDSjDw1GCUL8i2FgDfMh9LbOlIw==" saltValue="AjIckAymIhpoDTcSQ0nXhA==" spinCount="100000" sheet="1" objects="1" scenarios="1"/>
  <mergeCells count="13">
    <mergeCell ref="A1:I1"/>
    <mergeCell ref="A2:I2"/>
    <mergeCell ref="A3:I3"/>
    <mergeCell ref="B4:F4"/>
    <mergeCell ref="B5:F5"/>
    <mergeCell ref="B6:F6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00000000-0002-0000-0000-000000000000}">
      <formula1>"Select, HM I, HM II, PC II, HM III, PC III, HM IV, Respite"</formula1>
    </dataValidation>
  </dataValidations>
  <hyperlinks>
    <hyperlink ref="A59" r:id="rId1" xr:uid="{00000000-0004-0000-0000-000000000000}"/>
  </hyperlinks>
  <printOptions horizontalCentered="1" gridLines="1"/>
  <pageMargins left="0.25" right="0.25" top="0.5" bottom="0.25" header="0.3" footer="0.25"/>
  <pageSetup scale="71" fitToHeight="0" orientation="landscape" horizontalDpi="4294967293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1057275</xdr:colOff>
                    <xdr:row>7</xdr:row>
                    <xdr:rowOff>28575</xdr:rowOff>
                  </from>
                  <to>
                    <xdr:col>6</xdr:col>
                    <xdr:colOff>1295400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59FC-D0A8-4D3F-B5C8-6B19ACEE3C21}">
  <sheetPr codeName="Sheet11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D77819B5-3D16-4829-A77F-95B08D853106}">
      <formula1>"Select, HM I, HM II, PC II, HM III, PC III, HM IV, Respite"</formula1>
    </dataValidation>
  </dataValidations>
  <hyperlinks>
    <hyperlink ref="A59" r:id="rId1" xr:uid="{7313B3A6-995B-4F3D-829A-FA14735B0622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046C4-E3C0-47E8-BCDB-349A130BEFA4}">
  <sheetPr codeName="Sheet12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7853AB42-9ED1-4607-BC18-DAF2016B0C37}">
      <formula1>"Select, HM I, HM II, PC II, HM III, PC III, HM IV, Respite"</formula1>
    </dataValidation>
  </dataValidations>
  <hyperlinks>
    <hyperlink ref="A59" r:id="rId1" xr:uid="{1C4E8412-0BD2-4EFE-A8AA-D9D6AF563456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2E126-304E-44BC-B704-EF77B9C9F3EC}">
  <sheetPr codeName="Sheet13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DE0B8A31-A7D6-4CB6-A49F-DCC9B47DB495}">
      <formula1>"Select, HM I, HM II, PC II, HM III, PC III, HM IV, Respite"</formula1>
    </dataValidation>
  </dataValidations>
  <hyperlinks>
    <hyperlink ref="A59" r:id="rId1" xr:uid="{8D2C7E0D-9346-4881-803A-009611A1FD8C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56A70-3D83-430C-9B30-9B98295E0275}">
  <sheetPr codeName="Sheet14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236EDEA5-9187-4926-8331-61151B604FDD}">
      <formula1>"Select, HM I, HM II, PC II, HM III, PC III, HM IV, Respite"</formula1>
    </dataValidation>
  </dataValidations>
  <hyperlinks>
    <hyperlink ref="A59" r:id="rId1" xr:uid="{83365125-7DD7-45C7-B5B7-BD4BEF9A1C15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9FFB-8C56-4DF7-B1D9-A64219E11506}">
  <sheetPr codeName="Sheet15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401A0BDF-DA7A-4B63-9727-9CF632F75149}">
      <formula1>"Select, HM I, HM II, PC II, HM III, PC III, HM IV, Respite"</formula1>
    </dataValidation>
  </dataValidations>
  <hyperlinks>
    <hyperlink ref="A59" r:id="rId1" xr:uid="{38AF79B4-A101-460F-86B3-A8D78C62DB99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2C855-3A48-4B61-ADEB-36AAB9EA4BD6}">
  <sheetPr codeName="Sheet16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B62AA060-600F-498F-85F1-3E5353A0188D}">
      <formula1>"Select, HM I, HM II, PC II, HM III, PC III, HM IV, Respite"</formula1>
    </dataValidation>
  </dataValidations>
  <hyperlinks>
    <hyperlink ref="A59" r:id="rId1" xr:uid="{7DB086DA-42C5-49FB-BD99-EE55B454D368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5672-E917-413D-A308-F7DFE193468B}">
  <sheetPr codeName="Sheet17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B4BE2972-DBA0-4942-8D64-ECBB8EDBBE94}">
      <formula1>"Select, HM I, HM II, PC II, HM III, PC III, HM IV, Respite"</formula1>
    </dataValidation>
  </dataValidations>
  <hyperlinks>
    <hyperlink ref="A59" r:id="rId1" xr:uid="{A801C3C5-8A68-4E41-AEA9-0955B999A730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06BF7-BED4-4B12-BFDB-A65452D68045}">
  <sheetPr codeName="Sheet18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D001886F-CEB5-4C4E-85B5-14AB7F357203}">
      <formula1>"Select, HM I, HM II, PC II, HM III, PC III, HM IV, Respite"</formula1>
    </dataValidation>
  </dataValidations>
  <hyperlinks>
    <hyperlink ref="A59" r:id="rId1" xr:uid="{1014F7E0-B566-4385-BB20-CC4570929D0A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8251-6DC1-4CB9-B75B-9E616A52F632}">
  <sheetPr codeName="Sheet19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48F8E6DC-E837-4CBE-A496-86014A7A967C}">
      <formula1>"Select, HM I, HM II, PC II, HM III, PC III, HM IV, Respite"</formula1>
    </dataValidation>
  </dataValidations>
  <hyperlinks>
    <hyperlink ref="A59" r:id="rId1" xr:uid="{7EBB91F3-7070-4A4C-86B5-8BA4254BDEA5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C7785-D6FE-45D0-82D5-6385D99DBC3F}">
  <sheetPr codeName="Sheet20">
    <pageSetUpPr fitToPage="1"/>
  </sheetPr>
  <dimension ref="A1:J67"/>
  <sheetViews>
    <sheetView topLeftCell="B1" zoomScaleNormal="100" workbookViewId="0">
      <selection activeCell="J6" sqref="J6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F850A58D-B7D8-40B7-8890-2B339D3F6B88}">
      <formula1>"Select, HM I, HM II, PC II, HM III, PC III, HM IV, Respite"</formula1>
    </dataValidation>
  </dataValidations>
  <hyperlinks>
    <hyperlink ref="A59" r:id="rId1" xr:uid="{6E7E476A-E712-4512-8E90-5A000F650E8C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1:I1"/>
    <mergeCell ref="A2:I2"/>
    <mergeCell ref="A3:I3"/>
    <mergeCell ref="B4:F4"/>
    <mergeCell ref="B5:F5"/>
    <mergeCell ref="B6:F6"/>
    <mergeCell ref="A62:A67"/>
    <mergeCell ref="B7:F7"/>
    <mergeCell ref="B8:F8"/>
    <mergeCell ref="J22:J32"/>
    <mergeCell ref="J44:J49"/>
    <mergeCell ref="J50:J52"/>
    <mergeCell ref="J57:J58"/>
  </mergeCells>
  <dataValidations count="1">
    <dataValidation type="list" allowBlank="1" showInputMessage="1" showErrorMessage="1" sqref="J4" xr:uid="{00000000-0002-0000-0100-000000000000}">
      <formula1>"Select, HM I, HM II, PC II, HM III, PC III, HM IV, Respite"</formula1>
    </dataValidation>
  </dataValidations>
  <hyperlinks>
    <hyperlink ref="A59" r:id="rId1" xr:uid="{00000000-0004-0000-0100-000000000000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2353B-B9CC-4363-8112-0F626EE9A0E7}">
  <sheetPr codeName="Sheet22">
    <pageSetUpPr fitToPage="1"/>
  </sheetPr>
  <dimension ref="A1:J67"/>
  <sheetViews>
    <sheetView zoomScaleNormal="100" workbookViewId="0">
      <selection activeCell="B36" sqref="B36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BBF05D45-3CDC-4988-B909-38CBA63A1758}">
      <formula1>"Select, HM I, HM II, PC II, HM III, PC III, HM IV, Respite"</formula1>
    </dataValidation>
  </dataValidations>
  <hyperlinks>
    <hyperlink ref="A59" r:id="rId1" xr:uid="{A6C387CB-98A7-4217-92C3-F484CB8837D8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O53"/>
  <sheetViews>
    <sheetView zoomScaleNormal="100" workbookViewId="0">
      <selection activeCell="L18" sqref="L18"/>
    </sheetView>
  </sheetViews>
  <sheetFormatPr defaultColWidth="9.140625" defaultRowHeight="12.75"/>
  <cols>
    <col min="1" max="1" width="8.7109375" style="1" customWidth="1"/>
    <col min="2" max="2" width="9.140625" style="1"/>
    <col min="3" max="3" width="16.85546875" style="1" customWidth="1"/>
    <col min="4" max="4" width="9.140625" style="1"/>
    <col min="5" max="5" width="10.7109375" style="1" customWidth="1"/>
    <col min="6" max="16384" width="9.140625" style="1"/>
  </cols>
  <sheetData>
    <row r="1" spans="1:15" ht="15">
      <c r="A1" s="144" t="s">
        <v>80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spans="1:15" ht="12.75" customHeight="1">
      <c r="A2" s="143" t="s">
        <v>81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15" ht="33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</row>
    <row r="4" spans="1:15" ht="15">
      <c r="A4" s="85" t="s">
        <v>82</v>
      </c>
      <c r="B4" s="127"/>
      <c r="C4" s="143" t="s">
        <v>83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5" ht="15">
      <c r="A5" s="84" t="s">
        <v>84</v>
      </c>
      <c r="B5" s="83">
        <f>E39</f>
        <v>0</v>
      </c>
      <c r="C5" s="143" t="s">
        <v>85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5" ht="15">
      <c r="A6" s="85" t="s">
        <v>86</v>
      </c>
      <c r="B6" s="83">
        <f>F39</f>
        <v>0</v>
      </c>
      <c r="C6" s="143" t="s">
        <v>87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15" ht="15">
      <c r="A7" s="85" t="s">
        <v>88</v>
      </c>
      <c r="B7" s="83">
        <f>G39</f>
        <v>0</v>
      </c>
      <c r="C7" s="143" t="s">
        <v>89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1:15" ht="15">
      <c r="A8" s="85" t="s">
        <v>90</v>
      </c>
      <c r="B8" s="83">
        <f>H39</f>
        <v>0</v>
      </c>
      <c r="C8" s="143" t="s">
        <v>91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1:15" ht="15">
      <c r="A9" s="85" t="s">
        <v>92</v>
      </c>
      <c r="B9" s="83">
        <f>I39</f>
        <v>0</v>
      </c>
      <c r="C9" s="143" t="s">
        <v>93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1:15" ht="15">
      <c r="A10" s="85" t="s">
        <v>94</v>
      </c>
      <c r="B10" s="83">
        <f>J39</f>
        <v>0</v>
      </c>
      <c r="C10" s="143" t="s">
        <v>95</v>
      </c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1:15" ht="15">
      <c r="A11" s="85" t="s">
        <v>96</v>
      </c>
      <c r="B11" s="83">
        <f>K39</f>
        <v>0</v>
      </c>
      <c r="C11" s="143" t="s">
        <v>97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1:15" ht="15">
      <c r="A12" s="85" t="s">
        <v>98</v>
      </c>
      <c r="B12" s="83">
        <f>L39</f>
        <v>0</v>
      </c>
      <c r="C12" s="143" t="s">
        <v>99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1:15" ht="15.75" customHeight="1">
      <c r="A13" s="85" t="s">
        <v>100</v>
      </c>
      <c r="B13" s="127"/>
      <c r="C13" s="143" t="s">
        <v>101</v>
      </c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1:15" ht="15">
      <c r="A14" s="86"/>
      <c r="B14" s="8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1:15">
      <c r="A15" s="57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>
      <c r="A16" s="57"/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2:14" customFormat="1" ht="15">
      <c r="B17" s="145" t="s">
        <v>102</v>
      </c>
      <c r="C17" s="157"/>
      <c r="D17" s="158"/>
      <c r="E17" s="145" t="s">
        <v>103</v>
      </c>
      <c r="F17" s="157"/>
      <c r="G17" s="157"/>
      <c r="H17" s="157"/>
      <c r="I17" s="157"/>
      <c r="J17" s="157"/>
      <c r="K17" s="157"/>
      <c r="L17" s="157"/>
      <c r="M17" s="158"/>
      <c r="N17" s="2"/>
    </row>
    <row r="18" spans="2:14" customFormat="1" ht="15">
      <c r="B18" s="54"/>
      <c r="C18" s="55"/>
      <c r="D18" s="56"/>
      <c r="E18" s="59">
        <v>1</v>
      </c>
      <c r="F18" s="59">
        <v>2</v>
      </c>
      <c r="G18" s="59">
        <v>3</v>
      </c>
      <c r="H18" s="59">
        <v>4</v>
      </c>
      <c r="I18" s="59">
        <v>5</v>
      </c>
      <c r="J18" s="59">
        <v>6</v>
      </c>
      <c r="K18" s="59">
        <v>7</v>
      </c>
      <c r="L18" s="59">
        <v>8</v>
      </c>
      <c r="M18" s="59"/>
      <c r="N18" s="3"/>
    </row>
    <row r="19" spans="2:14" customFormat="1" ht="15">
      <c r="B19" s="50">
        <v>1</v>
      </c>
      <c r="C19" s="159">
        <f>'CLIENT 1'!B4</f>
        <v>0</v>
      </c>
      <c r="D19" s="160"/>
      <c r="E19" s="4">
        <f>'CLIENT 1'!B13</f>
        <v>0</v>
      </c>
      <c r="F19" s="4">
        <f>'CLIENT 1'!B34</f>
        <v>0</v>
      </c>
      <c r="G19" s="4">
        <f>'CLIENT 1'!B36</f>
        <v>0</v>
      </c>
      <c r="H19" s="4">
        <f>'CLIENT 1'!B36</f>
        <v>0</v>
      </c>
      <c r="I19" s="4">
        <f>'CLIENT 1'!B31</f>
        <v>0</v>
      </c>
      <c r="J19" s="4">
        <f>'CLIENT 1'!B35</f>
        <v>0</v>
      </c>
      <c r="K19" s="4">
        <f>'CLIENT 1'!B14</f>
        <v>0</v>
      </c>
      <c r="L19" s="4">
        <f>'CLIENT 1'!B57</f>
        <v>0</v>
      </c>
      <c r="M19" s="4"/>
      <c r="N19" s="5"/>
    </row>
    <row r="20" spans="2:14" customFormat="1" ht="15">
      <c r="B20" s="50">
        <v>2</v>
      </c>
      <c r="C20" s="159">
        <f>'CLIENT 2'!B4</f>
        <v>0</v>
      </c>
      <c r="D20" s="160"/>
      <c r="E20" s="4">
        <f>'CLIENT 2'!B13</f>
        <v>0</v>
      </c>
      <c r="F20" s="4">
        <f>'CLIENT 2'!B34</f>
        <v>0</v>
      </c>
      <c r="G20" s="4">
        <f>'CLIENT 2'!B36</f>
        <v>0</v>
      </c>
      <c r="H20" s="4">
        <f>'CLIENT 2'!B36</f>
        <v>0</v>
      </c>
      <c r="I20" s="4">
        <f>'CLIENT 2'!B31</f>
        <v>0</v>
      </c>
      <c r="J20" s="4">
        <f>'CLIENT 2'!B35</f>
        <v>0</v>
      </c>
      <c r="K20" s="4">
        <f>'CLIENT 2'!B14</f>
        <v>0</v>
      </c>
      <c r="L20" s="4">
        <f>'CLIENT 2'!B57</f>
        <v>0</v>
      </c>
      <c r="M20" s="4"/>
      <c r="N20" s="5"/>
    </row>
    <row r="21" spans="2:14" customFormat="1" ht="15">
      <c r="B21" s="50">
        <v>3</v>
      </c>
      <c r="C21" s="159">
        <f>'CLIENT 3'!B4</f>
        <v>0</v>
      </c>
      <c r="D21" s="160"/>
      <c r="E21" s="4">
        <f>'CLIENT 3'!B13</f>
        <v>0</v>
      </c>
      <c r="F21" s="4">
        <f>'CLIENT 3'!B34</f>
        <v>0</v>
      </c>
      <c r="G21" s="4">
        <f>'CLIENT 3'!B36</f>
        <v>0</v>
      </c>
      <c r="H21" s="4">
        <f>'CLIENT 3'!B36</f>
        <v>0</v>
      </c>
      <c r="I21" s="4">
        <f>'CLIENT 3'!B31</f>
        <v>0</v>
      </c>
      <c r="J21" s="4">
        <f>'CLIENT 3'!B35</f>
        <v>0</v>
      </c>
      <c r="K21" s="4">
        <f>'CLIENT 3'!B14</f>
        <v>0</v>
      </c>
      <c r="L21" s="4">
        <f>'CLIENT 3'!B57</f>
        <v>0</v>
      </c>
      <c r="M21" s="4"/>
      <c r="N21" s="5"/>
    </row>
    <row r="22" spans="2:14" customFormat="1" ht="15">
      <c r="B22" s="50">
        <v>4</v>
      </c>
      <c r="C22" s="159">
        <f>'CLIENT 4'!B4</f>
        <v>0</v>
      </c>
      <c r="D22" s="160"/>
      <c r="E22" s="4">
        <f>'CLIENT 4'!B13</f>
        <v>0</v>
      </c>
      <c r="F22" s="4">
        <f>'CLIENT 4'!B34</f>
        <v>0</v>
      </c>
      <c r="G22" s="4">
        <f>'CLIENT 4'!B36</f>
        <v>0</v>
      </c>
      <c r="H22" s="4">
        <f>'CLIENT 4'!B36</f>
        <v>0</v>
      </c>
      <c r="I22" s="4">
        <f>'CLIENT 4'!B31</f>
        <v>0</v>
      </c>
      <c r="J22" s="4">
        <f>'CLIENT 4'!B35</f>
        <v>0</v>
      </c>
      <c r="K22" s="4">
        <f>'CLIENT 4'!B14</f>
        <v>0</v>
      </c>
      <c r="L22" s="4">
        <f>'CLIENT 4'!B57</f>
        <v>0</v>
      </c>
      <c r="M22" s="4"/>
      <c r="N22" s="5"/>
    </row>
    <row r="23" spans="2:14" customFormat="1" ht="15">
      <c r="B23" s="50">
        <v>5</v>
      </c>
      <c r="C23" s="159">
        <f>'CLIENT 5'!B4</f>
        <v>0</v>
      </c>
      <c r="D23" s="160"/>
      <c r="E23" s="4">
        <f>'CLIENT 5'!B13</f>
        <v>0</v>
      </c>
      <c r="F23" s="4">
        <f>'CLIENT 5'!B34</f>
        <v>0</v>
      </c>
      <c r="G23" s="4">
        <f>'CLIENT 5'!B36</f>
        <v>0</v>
      </c>
      <c r="H23" s="4">
        <f>'CLIENT 5'!B36</f>
        <v>0</v>
      </c>
      <c r="I23" s="4">
        <f>'CLIENT 5'!B31</f>
        <v>0</v>
      </c>
      <c r="J23" s="4">
        <f>'CLIENT 5'!B35</f>
        <v>0</v>
      </c>
      <c r="K23" s="4">
        <f>'CLIENT 5'!B14</f>
        <v>0</v>
      </c>
      <c r="L23" s="4">
        <f>'CLIENT 5'!B57</f>
        <v>0</v>
      </c>
      <c r="M23" s="4"/>
      <c r="N23" s="5"/>
    </row>
    <row r="24" spans="2:14" customFormat="1" ht="15">
      <c r="B24" s="50">
        <v>6</v>
      </c>
      <c r="C24" s="159">
        <f>'CLIENT 6'!B4</f>
        <v>0</v>
      </c>
      <c r="D24" s="160"/>
      <c r="E24" s="4">
        <f>'CLIENT 6'!B13</f>
        <v>0</v>
      </c>
      <c r="F24" s="4">
        <f>'CLIENT 6'!B34</f>
        <v>0</v>
      </c>
      <c r="G24" s="4">
        <f>'CLIENT 6'!B36</f>
        <v>0</v>
      </c>
      <c r="H24" s="4">
        <f>'CLIENT 6'!B36</f>
        <v>0</v>
      </c>
      <c r="I24" s="4">
        <f>'CLIENT 6'!B31</f>
        <v>0</v>
      </c>
      <c r="J24" s="4">
        <f>'CLIENT 6'!B35</f>
        <v>0</v>
      </c>
      <c r="K24" s="4">
        <f>'CLIENT 6'!B14</f>
        <v>0</v>
      </c>
      <c r="L24" s="4">
        <f>'CLIENT 6'!B57</f>
        <v>0</v>
      </c>
      <c r="M24" s="4"/>
      <c r="N24" s="5"/>
    </row>
    <row r="25" spans="2:14" customFormat="1" ht="15">
      <c r="B25" s="50">
        <v>7</v>
      </c>
      <c r="C25" s="159">
        <f>'CLIENT 7'!B4</f>
        <v>0</v>
      </c>
      <c r="D25" s="160"/>
      <c r="E25" s="4">
        <f>'CLIENT 7'!B13</f>
        <v>0</v>
      </c>
      <c r="F25" s="4">
        <f>'CLIENT 7'!B34</f>
        <v>0</v>
      </c>
      <c r="G25" s="4">
        <f>'CLIENT 7'!B36</f>
        <v>0</v>
      </c>
      <c r="H25" s="4">
        <f>'CLIENT 7'!B36</f>
        <v>0</v>
      </c>
      <c r="I25" s="4">
        <f>'CLIENT 7'!B31</f>
        <v>0</v>
      </c>
      <c r="J25" s="4">
        <f>'CLIENT 7'!B35</f>
        <v>0</v>
      </c>
      <c r="K25" s="4">
        <f>'CLIENT 7'!B14</f>
        <v>0</v>
      </c>
      <c r="L25" s="4">
        <f>'CLIENT 7'!B57</f>
        <v>0</v>
      </c>
      <c r="M25" s="4"/>
      <c r="N25" s="5"/>
    </row>
    <row r="26" spans="2:14" customFormat="1" ht="15">
      <c r="B26" s="50">
        <v>8</v>
      </c>
      <c r="C26" s="159">
        <f>'CLIENT 8'!B4</f>
        <v>0</v>
      </c>
      <c r="D26" s="160"/>
      <c r="E26" s="4">
        <f>'CLIENT 8'!B13</f>
        <v>0</v>
      </c>
      <c r="F26" s="4">
        <f>'CLIENT 8'!B34</f>
        <v>0</v>
      </c>
      <c r="G26" s="4">
        <f>'CLIENT 8'!B36</f>
        <v>0</v>
      </c>
      <c r="H26" s="4">
        <f>'CLIENT 8'!B36</f>
        <v>0</v>
      </c>
      <c r="I26" s="4">
        <f>'CLIENT 8'!B31</f>
        <v>0</v>
      </c>
      <c r="J26" s="4">
        <f>'CLIENT 8'!B35</f>
        <v>0</v>
      </c>
      <c r="K26" s="4">
        <f>'CLIENT 8'!B14</f>
        <v>0</v>
      </c>
      <c r="L26" s="4">
        <f>'CLIENT 8'!B57</f>
        <v>0</v>
      </c>
      <c r="M26" s="4"/>
      <c r="N26" s="5"/>
    </row>
    <row r="27" spans="2:14" customFormat="1" ht="15">
      <c r="B27" s="50">
        <v>9</v>
      </c>
      <c r="C27" s="159">
        <f>'CLIENT 9'!B4</f>
        <v>0</v>
      </c>
      <c r="D27" s="160"/>
      <c r="E27" s="4">
        <f>'CLIENT 9'!B13</f>
        <v>0</v>
      </c>
      <c r="F27" s="4">
        <f>'CLIENT 9'!B34</f>
        <v>0</v>
      </c>
      <c r="G27" s="4">
        <f>'CLIENT 9'!B36</f>
        <v>0</v>
      </c>
      <c r="H27" s="4">
        <f>'CLIENT 9'!B36</f>
        <v>0</v>
      </c>
      <c r="I27" s="4">
        <f>'CLIENT 9'!B31</f>
        <v>0</v>
      </c>
      <c r="J27" s="4">
        <f>'CLIENT 9'!B35</f>
        <v>0</v>
      </c>
      <c r="K27" s="4">
        <f>'CLIENT 9'!B14</f>
        <v>0</v>
      </c>
      <c r="L27" s="4">
        <f>'CLIENT 9'!B57</f>
        <v>0</v>
      </c>
      <c r="M27" s="4"/>
      <c r="N27" s="5"/>
    </row>
    <row r="28" spans="2:14" customFormat="1" ht="15">
      <c r="B28" s="50">
        <v>10</v>
      </c>
      <c r="C28" s="159">
        <f>'CLIENT 10'!B4</f>
        <v>0</v>
      </c>
      <c r="D28" s="160"/>
      <c r="E28" s="4">
        <f>'CLIENT 10'!B13</f>
        <v>0</v>
      </c>
      <c r="F28" s="4">
        <f>'CLIENT 10'!B34</f>
        <v>0</v>
      </c>
      <c r="G28" s="4">
        <f>'CLIENT 10'!B36</f>
        <v>0</v>
      </c>
      <c r="H28" s="4">
        <f>'CLIENT 10'!B36</f>
        <v>0</v>
      </c>
      <c r="I28" s="4">
        <f>'CLIENT 10'!B31</f>
        <v>0</v>
      </c>
      <c r="J28" s="4">
        <f>'CLIENT 10'!B35</f>
        <v>0</v>
      </c>
      <c r="K28" s="4">
        <f>'CLIENT 10'!B14</f>
        <v>0</v>
      </c>
      <c r="L28" s="4">
        <f>'CLIENT 10'!B57</f>
        <v>0</v>
      </c>
      <c r="M28" s="4"/>
      <c r="N28" s="5"/>
    </row>
    <row r="29" spans="2:14" customFormat="1" ht="15">
      <c r="B29" s="50">
        <v>11</v>
      </c>
      <c r="C29" s="159">
        <f>'CLIENT 11'!B4</f>
        <v>0</v>
      </c>
      <c r="D29" s="160"/>
      <c r="E29" s="4">
        <f>'CLIENT 11'!B13</f>
        <v>0</v>
      </c>
      <c r="F29" s="4">
        <f>'CLIENT 11'!B34</f>
        <v>0</v>
      </c>
      <c r="G29" s="4">
        <f>'CLIENT 11'!B36</f>
        <v>0</v>
      </c>
      <c r="H29" s="4">
        <f>'CLIENT 11'!B36</f>
        <v>0</v>
      </c>
      <c r="I29" s="4">
        <f>'CLIENT 11'!B31</f>
        <v>0</v>
      </c>
      <c r="J29" s="4">
        <f>'CLIENT 11'!B35</f>
        <v>0</v>
      </c>
      <c r="K29" s="4">
        <f>'CLIENT 11'!B14</f>
        <v>0</v>
      </c>
      <c r="L29" s="4">
        <f>'CLIENT 11'!B57</f>
        <v>0</v>
      </c>
      <c r="M29" s="4"/>
      <c r="N29" s="5"/>
    </row>
    <row r="30" spans="2:14" customFormat="1" ht="15">
      <c r="B30" s="50">
        <v>12</v>
      </c>
      <c r="C30" s="159">
        <f>'CLIENT 12'!B4</f>
        <v>0</v>
      </c>
      <c r="D30" s="160"/>
      <c r="E30" s="4">
        <f>'CLIENT 12'!B13</f>
        <v>0</v>
      </c>
      <c r="F30" s="4">
        <f>'CLIENT 12'!B34</f>
        <v>0</v>
      </c>
      <c r="G30" s="4">
        <f>'CLIENT 12'!B36</f>
        <v>0</v>
      </c>
      <c r="H30" s="4">
        <f>'CLIENT 12'!B36</f>
        <v>0</v>
      </c>
      <c r="I30" s="4">
        <f>'CLIENT 12'!B31</f>
        <v>0</v>
      </c>
      <c r="J30" s="4">
        <f>'CLIENT 12'!B35</f>
        <v>0</v>
      </c>
      <c r="K30" s="4">
        <f>'CLIENT 12'!B14</f>
        <v>0</v>
      </c>
      <c r="L30" s="4">
        <f>'CLIENT 12'!B57</f>
        <v>0</v>
      </c>
      <c r="M30" s="4"/>
      <c r="N30" s="5"/>
    </row>
    <row r="31" spans="2:14" customFormat="1" ht="15">
      <c r="B31" s="50">
        <v>13</v>
      </c>
      <c r="C31" s="159">
        <f>'CLIENT 13'!B4</f>
        <v>0</v>
      </c>
      <c r="D31" s="160"/>
      <c r="E31" s="4">
        <f>'CLIENT 13'!B13</f>
        <v>0</v>
      </c>
      <c r="F31" s="4">
        <f>'CLIENT 13'!B34</f>
        <v>0</v>
      </c>
      <c r="G31" s="4">
        <f>'CLIENT 13'!B36</f>
        <v>0</v>
      </c>
      <c r="H31" s="4">
        <f>'CLIENT 13'!B36</f>
        <v>0</v>
      </c>
      <c r="I31" s="4">
        <f>'CLIENT 13'!B31</f>
        <v>0</v>
      </c>
      <c r="J31" s="4">
        <f>'CLIENT 13'!B35</f>
        <v>0</v>
      </c>
      <c r="K31" s="4">
        <f>'CLIENT 13'!B14</f>
        <v>0</v>
      </c>
      <c r="L31" s="4">
        <f>'CLIENT 13'!B57</f>
        <v>0</v>
      </c>
      <c r="M31" s="4"/>
      <c r="N31" s="5"/>
    </row>
    <row r="32" spans="2:14" customFormat="1" ht="15">
      <c r="B32" s="50">
        <v>14</v>
      </c>
      <c r="C32" s="159">
        <f>'CLIENT 14'!B4</f>
        <v>0</v>
      </c>
      <c r="D32" s="160"/>
      <c r="E32" s="4">
        <f>'CLIENT 14'!B13</f>
        <v>0</v>
      </c>
      <c r="F32" s="4">
        <f>'CLIENT 14'!B34</f>
        <v>0</v>
      </c>
      <c r="G32" s="4">
        <f>'CLIENT 14'!B36</f>
        <v>0</v>
      </c>
      <c r="H32" s="4">
        <f>'CLIENT 14'!B36</f>
        <v>0</v>
      </c>
      <c r="I32" s="4">
        <f>'CLIENT 14'!B31</f>
        <v>0</v>
      </c>
      <c r="J32" s="4">
        <f>'CLIENT 14'!B35</f>
        <v>0</v>
      </c>
      <c r="K32" s="4">
        <f>'CLIENT 14'!B14</f>
        <v>0</v>
      </c>
      <c r="L32" s="4">
        <f>'CLIENT 14'!B57</f>
        <v>0</v>
      </c>
      <c r="M32" s="4"/>
      <c r="N32" s="5"/>
    </row>
    <row r="33" spans="2:15" customFormat="1" ht="15">
      <c r="B33" s="50">
        <v>15</v>
      </c>
      <c r="C33" s="159">
        <f>'CLIENT 16'!B4</f>
        <v>0</v>
      </c>
      <c r="D33" s="160"/>
      <c r="E33" s="4">
        <f>'CLIENT 15'!B13</f>
        <v>0</v>
      </c>
      <c r="F33" s="4">
        <f>'CLIENT 15'!B34</f>
        <v>0</v>
      </c>
      <c r="G33" s="4">
        <f>'CLIENT 15'!B36</f>
        <v>0</v>
      </c>
      <c r="H33" s="4">
        <f>'CLIENT 15'!B36</f>
        <v>0</v>
      </c>
      <c r="I33" s="4">
        <f>'CLIENT 15'!B31</f>
        <v>0</v>
      </c>
      <c r="J33" s="4">
        <f>'CLIENT 15'!B35</f>
        <v>0</v>
      </c>
      <c r="K33" s="4">
        <f>'CLIENT 15'!B14</f>
        <v>0</v>
      </c>
      <c r="L33" s="4">
        <f>'CLIENT 15'!B57</f>
        <v>0</v>
      </c>
      <c r="M33" s="4"/>
      <c r="N33" s="5"/>
    </row>
    <row r="34" spans="2:15" customFormat="1" ht="15">
      <c r="B34" s="50">
        <v>16</v>
      </c>
      <c r="C34" s="159">
        <f>'CLIENT 16'!B4</f>
        <v>0</v>
      </c>
      <c r="D34" s="160"/>
      <c r="E34" s="4">
        <f>'CLIENT 16'!B13</f>
        <v>0</v>
      </c>
      <c r="F34" s="4">
        <f>'CLIENT 16'!B34</f>
        <v>0</v>
      </c>
      <c r="G34" s="4">
        <f>'CLIENT 16'!B36</f>
        <v>0</v>
      </c>
      <c r="H34" s="4">
        <f>'CLIENT 16'!B36</f>
        <v>0</v>
      </c>
      <c r="I34" s="4">
        <f>'CLIENT 16'!B31</f>
        <v>0</v>
      </c>
      <c r="J34" s="4">
        <f>'CLIENT 16'!B35</f>
        <v>0</v>
      </c>
      <c r="K34" s="4">
        <f>'CLIENT 16'!B14</f>
        <v>0</v>
      </c>
      <c r="L34" s="4">
        <f>'CLIENT 16'!B57</f>
        <v>0</v>
      </c>
      <c r="M34" s="4"/>
      <c r="N34" s="5"/>
    </row>
    <row r="35" spans="2:15" customFormat="1" ht="15">
      <c r="B35" s="50">
        <v>17</v>
      </c>
      <c r="C35" s="159">
        <f>'CLIENT 17'!B4</f>
        <v>0</v>
      </c>
      <c r="D35" s="160"/>
      <c r="E35" s="4">
        <f>'CLIENT 17'!B13</f>
        <v>0</v>
      </c>
      <c r="F35" s="4">
        <f>'CLIENT 17'!B34</f>
        <v>0</v>
      </c>
      <c r="G35" s="4">
        <f>'CLIENT 17'!B36</f>
        <v>0</v>
      </c>
      <c r="H35" s="4">
        <f>'CLIENT 17'!B36</f>
        <v>0</v>
      </c>
      <c r="I35" s="4">
        <f>'CLIENT 17'!B31</f>
        <v>0</v>
      </c>
      <c r="J35" s="4">
        <f>'CLIENT 17'!B35</f>
        <v>0</v>
      </c>
      <c r="K35" s="4">
        <f>'CLIENT 17'!B14</f>
        <v>0</v>
      </c>
      <c r="L35" s="4">
        <f>'CLIENT 17'!B57</f>
        <v>0</v>
      </c>
      <c r="M35" s="4"/>
      <c r="N35" s="5"/>
    </row>
    <row r="36" spans="2:15" customFormat="1" ht="15">
      <c r="B36" s="50">
        <v>18</v>
      </c>
      <c r="C36" s="159">
        <f>'CLIENT 18'!B4</f>
        <v>0</v>
      </c>
      <c r="D36" s="160"/>
      <c r="E36" s="4">
        <f>'CLIENT 18'!B13</f>
        <v>0</v>
      </c>
      <c r="F36" s="4">
        <f>'CLIENT 18'!B34</f>
        <v>0</v>
      </c>
      <c r="G36" s="4">
        <f>'CLIENT 18'!B36</f>
        <v>0</v>
      </c>
      <c r="H36" s="4">
        <f>'CLIENT 18'!B36</f>
        <v>0</v>
      </c>
      <c r="I36" s="4">
        <f>'CLIENT 18'!B31</f>
        <v>0</v>
      </c>
      <c r="J36" s="4">
        <f>'CLIENT 18'!B35</f>
        <v>0</v>
      </c>
      <c r="K36" s="4">
        <f>'CLIENT 18'!B14</f>
        <v>0</v>
      </c>
      <c r="L36" s="4">
        <f>'CLIENT 18'!B57</f>
        <v>0</v>
      </c>
      <c r="M36" s="4"/>
      <c r="N36" s="5"/>
    </row>
    <row r="37" spans="2:15" customFormat="1" ht="15">
      <c r="B37" s="50">
        <v>19</v>
      </c>
      <c r="C37" s="159">
        <f>'CLIENT 19'!B4</f>
        <v>0</v>
      </c>
      <c r="D37" s="160"/>
      <c r="E37" s="4">
        <f>'CLIENT 19'!B13</f>
        <v>0</v>
      </c>
      <c r="F37" s="4">
        <f>'CLIENT 19'!B34</f>
        <v>0</v>
      </c>
      <c r="G37" s="4">
        <f>'CLIENT 19'!B36</f>
        <v>0</v>
      </c>
      <c r="H37" s="4">
        <f>'CLIENT 19'!B36</f>
        <v>0</v>
      </c>
      <c r="I37" s="4">
        <f>'CLIENT 19'!B31</f>
        <v>0</v>
      </c>
      <c r="J37" s="4">
        <f>'CLIENT 19'!B35</f>
        <v>0</v>
      </c>
      <c r="K37" s="4">
        <f>'CLIENT 19'!B14</f>
        <v>0</v>
      </c>
      <c r="L37" s="4">
        <f>'CLIENT 19'!B57</f>
        <v>0</v>
      </c>
      <c r="M37" s="4"/>
      <c r="N37" s="5"/>
    </row>
    <row r="38" spans="2:15" customFormat="1" ht="15">
      <c r="B38" s="50">
        <v>20</v>
      </c>
      <c r="C38" s="159">
        <f>'CLIENT 20'!B4</f>
        <v>0</v>
      </c>
      <c r="D38" s="160"/>
      <c r="E38" s="4">
        <f>'CLIENT 20'!B13</f>
        <v>0</v>
      </c>
      <c r="F38" s="4">
        <f>'CLIENT 20'!B34</f>
        <v>0</v>
      </c>
      <c r="G38" s="4">
        <f>'CLIENT 20'!B36</f>
        <v>0</v>
      </c>
      <c r="H38" s="4">
        <f>'CLIENT 20'!B36</f>
        <v>0</v>
      </c>
      <c r="I38" s="4">
        <f>'CLIENT 20'!B31</f>
        <v>0</v>
      </c>
      <c r="J38" s="4">
        <f>'CLIENT 20'!B35</f>
        <v>0</v>
      </c>
      <c r="K38" s="4">
        <f>'CLIENT 20'!B14</f>
        <v>0</v>
      </c>
      <c r="L38" s="4">
        <f>'CLIENT 20'!B57</f>
        <v>0</v>
      </c>
      <c r="M38" s="4"/>
      <c r="N38" s="5"/>
    </row>
    <row r="39" spans="2:15" customFormat="1" ht="15">
      <c r="B39" s="87" t="s">
        <v>104</v>
      </c>
      <c r="C39" s="161"/>
      <c r="D39" s="162"/>
      <c r="E39" s="6">
        <f>COUNTIF(E19:E38,"y")</f>
        <v>0</v>
      </c>
      <c r="F39" s="6">
        <f>COUNTIF(F19:F38,"YES")</f>
        <v>0</v>
      </c>
      <c r="G39" s="6">
        <f>COUNTIF(G19:G38,"YES")</f>
        <v>0</v>
      </c>
      <c r="H39" s="6">
        <f>COUNTIF(H19:H38,"YES")</f>
        <v>0</v>
      </c>
      <c r="I39" s="6">
        <f>COUNTIF(I19:I38,"YES")</f>
        <v>0</v>
      </c>
      <c r="J39" s="6">
        <f>COUNTIF(J19:J38,"YES")</f>
        <v>0</v>
      </c>
      <c r="K39" s="6">
        <f>COUNTIF(K19:K38,"y")</f>
        <v>0</v>
      </c>
      <c r="L39" s="6">
        <f>COUNTIF(L19:L38,"y")</f>
        <v>0</v>
      </c>
      <c r="M39" s="6"/>
      <c r="N39" s="6">
        <f>SUM(E39:M39)</f>
        <v>0</v>
      </c>
    </row>
    <row r="40" spans="2:15" ht="15">
      <c r="B40"/>
      <c r="C4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ht="27.75" customHeight="1">
      <c r="B41"/>
      <c r="C41" s="60" t="s">
        <v>105</v>
      </c>
      <c r="D41" s="5">
        <f>B4</f>
        <v>0</v>
      </c>
      <c r="E41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ht="45">
      <c r="B42"/>
      <c r="C42" s="60" t="s">
        <v>106</v>
      </c>
      <c r="D42" s="7" t="e">
        <f>(N39/(D41*8))</f>
        <v>#DIV/0!</v>
      </c>
      <c r="E42" s="7"/>
      <c r="F42"/>
      <c r="G42" s="5"/>
      <c r="H42" s="5"/>
      <c r="I42" s="5"/>
      <c r="J42" s="5"/>
      <c r="K42" s="5"/>
      <c r="L42" s="5"/>
      <c r="M42" s="5"/>
      <c r="N42" s="5"/>
      <c r="O42" s="5"/>
    </row>
    <row r="43" spans="2:15" ht="15">
      <c r="B43"/>
      <c r="C43" s="60"/>
      <c r="D43" s="7"/>
      <c r="E43" s="7"/>
      <c r="F43"/>
      <c r="G43" s="5"/>
      <c r="H43" s="5"/>
      <c r="I43" s="5"/>
      <c r="J43" s="5"/>
      <c r="K43" s="5"/>
      <c r="L43" s="5"/>
      <c r="M43" s="5"/>
      <c r="N43" s="5"/>
      <c r="O43" s="5"/>
    </row>
    <row r="44" spans="2:15" ht="15">
      <c r="C44" s="163" t="s">
        <v>107</v>
      </c>
      <c r="D44" s="164"/>
      <c r="E44" s="146"/>
      <c r="F44" s="147"/>
      <c r="G44" s="147"/>
      <c r="H44" s="147"/>
      <c r="I44" s="147"/>
      <c r="J44" s="147"/>
      <c r="K44" s="147"/>
      <c r="L44" s="147"/>
      <c r="M44" s="147"/>
      <c r="N44" s="148"/>
    </row>
    <row r="45" spans="2:15">
      <c r="E45" s="149"/>
      <c r="F45" s="150"/>
      <c r="G45" s="150"/>
      <c r="H45" s="150"/>
      <c r="I45" s="150"/>
      <c r="J45" s="150"/>
      <c r="K45" s="150"/>
      <c r="L45" s="150"/>
      <c r="M45" s="150"/>
      <c r="N45" s="151"/>
    </row>
    <row r="46" spans="2:15">
      <c r="E46" s="149"/>
      <c r="F46" s="150"/>
      <c r="G46" s="150"/>
      <c r="H46" s="150"/>
      <c r="I46" s="150"/>
      <c r="J46" s="150"/>
      <c r="K46" s="150"/>
      <c r="L46" s="150"/>
      <c r="M46" s="150"/>
      <c r="N46" s="151"/>
    </row>
    <row r="47" spans="2:15">
      <c r="E47" s="149"/>
      <c r="F47" s="150"/>
      <c r="G47" s="150"/>
      <c r="H47" s="150"/>
      <c r="I47" s="150"/>
      <c r="J47" s="150"/>
      <c r="K47" s="150"/>
      <c r="L47" s="150"/>
      <c r="M47" s="150"/>
      <c r="N47" s="151"/>
    </row>
    <row r="48" spans="2:15">
      <c r="E48" s="149"/>
      <c r="F48" s="150"/>
      <c r="G48" s="150"/>
      <c r="H48" s="150"/>
      <c r="I48" s="150"/>
      <c r="J48" s="150"/>
      <c r="K48" s="150"/>
      <c r="L48" s="150"/>
      <c r="M48" s="150"/>
      <c r="N48" s="151"/>
    </row>
    <row r="49" spans="1:14">
      <c r="E49" s="149"/>
      <c r="F49" s="150"/>
      <c r="G49" s="150"/>
      <c r="H49" s="150"/>
      <c r="I49" s="150"/>
      <c r="J49" s="150"/>
      <c r="K49" s="150"/>
      <c r="L49" s="150"/>
      <c r="M49" s="150"/>
      <c r="N49" s="151"/>
    </row>
    <row r="50" spans="1:14">
      <c r="E50" s="149"/>
      <c r="F50" s="150"/>
      <c r="G50" s="150"/>
      <c r="H50" s="150"/>
      <c r="I50" s="150"/>
      <c r="J50" s="150"/>
      <c r="K50" s="150"/>
      <c r="L50" s="150"/>
      <c r="M50" s="150"/>
      <c r="N50" s="151"/>
    </row>
    <row r="51" spans="1:14">
      <c r="E51" s="152"/>
      <c r="F51" s="153"/>
      <c r="G51" s="153"/>
      <c r="H51" s="153"/>
      <c r="I51" s="153"/>
      <c r="J51" s="153"/>
      <c r="K51" s="153"/>
      <c r="L51" s="153"/>
      <c r="M51" s="153"/>
      <c r="N51" s="154"/>
    </row>
    <row r="53" spans="1:14" ht="15.75">
      <c r="A53" s="11" t="s">
        <v>108</v>
      </c>
      <c r="B53"/>
      <c r="C53"/>
      <c r="D53"/>
      <c r="E53"/>
      <c r="F53"/>
      <c r="G53"/>
      <c r="H53"/>
      <c r="I53" s="11" t="s">
        <v>109</v>
      </c>
      <c r="J53"/>
      <c r="K53"/>
      <c r="L53"/>
    </row>
  </sheetData>
  <sheetProtection algorithmName="SHA-512" hashValue="YD48UuZiUtArxc6qAY3z+cwyfbREUNyi9NlZP/QjeHcnBbsBdUnBQHCnneICiLPx2ECdZmPGNqRS/xMWL4gHrg==" saltValue="NPt8O3YWG1aC0I4OklPwDQ==" spinCount="100000" sheet="1" objects="1" scenarios="1"/>
  <mergeCells count="38">
    <mergeCell ref="C39:D39"/>
    <mergeCell ref="C44:D44"/>
    <mergeCell ref="E44:N5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11:O11"/>
    <mergeCell ref="C14:O14"/>
    <mergeCell ref="C28:D28"/>
    <mergeCell ref="C13:O13"/>
    <mergeCell ref="C12:O12"/>
    <mergeCell ref="C29:D29"/>
    <mergeCell ref="E17:M17"/>
    <mergeCell ref="B17:D17"/>
    <mergeCell ref="C19:D19"/>
    <mergeCell ref="C20:D20"/>
    <mergeCell ref="C26:D26"/>
    <mergeCell ref="C27:D27"/>
    <mergeCell ref="C25:D25"/>
    <mergeCell ref="C21:D21"/>
    <mergeCell ref="C22:D22"/>
    <mergeCell ref="C23:D23"/>
    <mergeCell ref="C24:D24"/>
    <mergeCell ref="C4:O4"/>
    <mergeCell ref="C5:O5"/>
    <mergeCell ref="A1:O1"/>
    <mergeCell ref="A2:O3"/>
    <mergeCell ref="C10:O10"/>
    <mergeCell ref="C6:O6"/>
    <mergeCell ref="C7:O7"/>
    <mergeCell ref="C8:O8"/>
    <mergeCell ref="C9:O9"/>
  </mergeCells>
  <phoneticPr fontId="20" type="noConversion"/>
  <printOptions horizontalCentered="1" verticalCentered="1"/>
  <pageMargins left="0.75" right="0.75" top="1" bottom="1" header="0.5" footer="0.5"/>
  <pageSetup scale="84" fitToHeight="0" orientation="landscape" horizontalDpi="1200" verticalDpi="1200" r:id="rId1"/>
  <headerFooter alignWithMargins="0"/>
  <rowBreaks count="1" manualBreakCount="1">
    <brk id="37" max="16383" man="1"/>
  </rowBreaks>
  <ignoredErrors>
    <ignoredError sqref="A5:A12" numberStoredAsText="1"/>
    <ignoredError sqref="B5:B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2BE81-1135-4D67-B504-990071D57923}">
  <sheetPr codeName="Sheet4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9CEA0E77-EBFA-47F7-9BEB-8025D1BAA8FD}">
      <formula1>"Select, HM I, HM II, PC II, HM III, PC III, HM IV, Respite"</formula1>
    </dataValidation>
  </dataValidations>
  <hyperlinks>
    <hyperlink ref="A59" r:id="rId1" xr:uid="{F4A12D41-C52C-4303-A0CD-0C9598770507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05C6-3A67-480F-854B-3D4CD9651DFC}">
  <sheetPr codeName="Sheet5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6E1D1AE5-D1DB-468F-B00D-9DA25D859AAD}">
      <formula1>"Select, HM I, HM II, PC II, HM III, PC III, HM IV, Respite"</formula1>
    </dataValidation>
  </dataValidations>
  <hyperlinks>
    <hyperlink ref="A59" r:id="rId1" xr:uid="{06A4B635-0A9C-4393-B36F-B432F69805BC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B964B-6B04-4F64-915B-1B3943B20659}">
  <sheetPr codeName="Sheet6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A2295ED4-EB4B-4F63-B4AE-6E343CC56FB8}">
      <formula1>"Select, HM I, HM II, PC II, HM III, PC III, HM IV, Respite"</formula1>
    </dataValidation>
  </dataValidations>
  <hyperlinks>
    <hyperlink ref="A59" r:id="rId1" xr:uid="{B8AC1D2E-F565-4A6E-9796-F333EEFC16ED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8150-EF79-4BE9-B5A3-4EE60B1B9604}">
  <sheetPr codeName="Sheet7">
    <pageSetUpPr fitToPage="1"/>
  </sheetPr>
  <dimension ref="A1:J67"/>
  <sheetViews>
    <sheetView zoomScaleNormal="100" workbookViewId="0">
      <selection activeCell="A5" sqref="A5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BFF30406-49DA-4F89-9427-322C46E63E75}">
      <formula1>"Select, HM I, HM II, PC II, HM III, PC III, HM IV, Respite"</formula1>
    </dataValidation>
  </dataValidations>
  <hyperlinks>
    <hyperlink ref="A59" r:id="rId1" xr:uid="{24E1CEAD-948E-4B77-983F-8BC064A0CEB6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6032-AD5A-46AA-A905-8F35A41C5FD6}">
  <sheetPr codeName="Sheet8">
    <pageSetUpPr fitToPage="1"/>
  </sheetPr>
  <dimension ref="A1:J67"/>
  <sheetViews>
    <sheetView zoomScaleNormal="100" workbookViewId="0">
      <selection activeCell="B13" sqref="B13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DA7851FA-2B78-4DC5-810B-44F3D419AF5C}">
      <formula1>"Select, HM I, HM II, PC II, HM III, PC III, HM IV, Respite"</formula1>
    </dataValidation>
  </dataValidations>
  <hyperlinks>
    <hyperlink ref="A59" r:id="rId1" xr:uid="{BB144A08-7CAC-4833-91AA-C327141A29B8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F9F7-A02B-421A-AA02-C67D41445DB7}">
  <sheetPr codeName="Sheet9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0CCE6F40-FFE2-4C82-8A3E-9E82E9C83643}">
      <formula1>"Select, HM I, HM II, PC II, HM III, PC III, HM IV, Respite"</formula1>
    </dataValidation>
  </dataValidations>
  <hyperlinks>
    <hyperlink ref="A59" r:id="rId1" xr:uid="{2DC39A9E-E853-490A-AAF6-019CAA652896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CF8C-C24F-44B6-830E-B6560E07F608}">
  <sheetPr codeName="Sheet10">
    <pageSetUpPr fitToPage="1"/>
  </sheetPr>
  <dimension ref="A1:J67"/>
  <sheetViews>
    <sheetView zoomScaleNormal="100" workbookViewId="0">
      <selection sqref="A1:I1"/>
    </sheetView>
  </sheetViews>
  <sheetFormatPr defaultColWidth="9.140625" defaultRowHeight="12.75"/>
  <cols>
    <col min="1" max="1" width="82.28515625" style="8" customWidth="1"/>
    <col min="2" max="2" width="7.140625" style="8" customWidth="1"/>
    <col min="3" max="3" width="7.42578125" style="8" customWidth="1"/>
    <col min="4" max="4" width="9.7109375" style="8" customWidth="1"/>
    <col min="5" max="5" width="7.7109375" style="8" customWidth="1"/>
    <col min="6" max="6" width="33.7109375" style="8" customWidth="1"/>
    <col min="7" max="7" width="21.140625" style="8" customWidth="1"/>
    <col min="8" max="8" width="5.7109375" style="8" hidden="1" customWidth="1"/>
    <col min="9" max="9" width="10.42578125" style="8" hidden="1" customWidth="1"/>
    <col min="10" max="10" width="22.42578125" style="8" customWidth="1"/>
    <col min="11" max="16384" width="9.140625" style="8"/>
  </cols>
  <sheetData>
    <row r="1" spans="1:10" ht="18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81"/>
    </row>
    <row r="2" spans="1:10" ht="18.75" customHeight="1">
      <c r="A2" s="138" t="s">
        <v>1</v>
      </c>
      <c r="B2" s="140"/>
      <c r="C2" s="140"/>
      <c r="D2" s="140"/>
      <c r="E2" s="140"/>
      <c r="F2" s="140"/>
      <c r="G2" s="140"/>
      <c r="H2" s="140"/>
      <c r="I2" s="140"/>
      <c r="J2" s="80"/>
    </row>
    <row r="3" spans="1:10" ht="18.75" customHeigh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3"/>
    </row>
    <row r="4" spans="1:10" ht="21.75" customHeight="1">
      <c r="A4" s="41" t="s">
        <v>3</v>
      </c>
      <c r="B4" s="141"/>
      <c r="C4" s="141"/>
      <c r="D4" s="141"/>
      <c r="E4" s="141"/>
      <c r="F4" s="141"/>
      <c r="G4" s="42" t="s">
        <v>4</v>
      </c>
      <c r="H4" s="130"/>
      <c r="I4" s="130"/>
      <c r="J4" s="76"/>
    </row>
    <row r="5" spans="1:10" ht="21.75" customHeight="1">
      <c r="A5" s="41" t="s">
        <v>5</v>
      </c>
      <c r="B5" s="142"/>
      <c r="C5" s="132"/>
      <c r="D5" s="132"/>
      <c r="E5" s="132"/>
      <c r="F5" s="132"/>
      <c r="G5" s="129" t="s">
        <v>6</v>
      </c>
      <c r="H5" s="93"/>
      <c r="I5" s="93"/>
      <c r="J5" s="10"/>
    </row>
    <row r="6" spans="1:10" ht="21.75" customHeight="1">
      <c r="A6" s="41" t="s">
        <v>7</v>
      </c>
      <c r="B6" s="140">
        <f>'CLIENT 1'!B6:F6</f>
        <v>0</v>
      </c>
      <c r="C6" s="140"/>
      <c r="D6" s="140"/>
      <c r="E6" s="140"/>
      <c r="F6" s="140"/>
      <c r="G6" s="131" t="s">
        <v>8</v>
      </c>
      <c r="H6" s="130"/>
      <c r="I6" s="130"/>
      <c r="J6" s="131" t="s">
        <v>9</v>
      </c>
    </row>
    <row r="7" spans="1:10" ht="21.75" customHeight="1">
      <c r="A7" s="41" t="s">
        <v>10</v>
      </c>
      <c r="B7" s="140">
        <f>'CLIENT 1'!B7:F7</f>
        <v>0</v>
      </c>
      <c r="C7" s="140"/>
      <c r="D7" s="140"/>
      <c r="E7" s="140"/>
      <c r="F7" s="140"/>
      <c r="G7" s="131" t="s">
        <v>11</v>
      </c>
      <c r="H7" s="130"/>
      <c r="I7" s="130"/>
      <c r="J7" s="126"/>
    </row>
    <row r="8" spans="1:10" ht="21.75" customHeight="1">
      <c r="A8" s="41" t="s">
        <v>12</v>
      </c>
      <c r="B8" s="140">
        <f>'CLIENT 1'!B8:F8</f>
        <v>0</v>
      </c>
      <c r="C8" s="140"/>
      <c r="D8" s="140"/>
      <c r="E8" s="140"/>
      <c r="F8" s="140"/>
      <c r="G8" s="128" t="s">
        <v>79</v>
      </c>
      <c r="H8" s="130"/>
      <c r="I8" s="130"/>
      <c r="J8" s="126"/>
    </row>
    <row r="9" spans="1:10" ht="15">
      <c r="A9" s="17"/>
      <c r="B9" s="16"/>
      <c r="C9" s="16"/>
      <c r="D9" s="16"/>
      <c r="E9" s="16"/>
      <c r="F9" s="16"/>
      <c r="G9" s="14"/>
      <c r="H9" s="14"/>
      <c r="I9" s="14"/>
      <c r="J9" s="15"/>
    </row>
    <row r="10" spans="1:10" ht="28.5" customHeight="1">
      <c r="A10" s="18"/>
      <c r="B10" s="37" t="s">
        <v>14</v>
      </c>
      <c r="C10" s="37" t="s">
        <v>15</v>
      </c>
      <c r="D10" s="37" t="s">
        <v>16</v>
      </c>
      <c r="E10" s="37" t="s">
        <v>17</v>
      </c>
      <c r="F10" s="38" t="s">
        <v>18</v>
      </c>
      <c r="G10" s="37" t="s">
        <v>19</v>
      </c>
      <c r="H10" s="39"/>
      <c r="I10" s="39"/>
      <c r="J10" s="40" t="s">
        <v>20</v>
      </c>
    </row>
    <row r="11" spans="1:10" ht="22.5" customHeight="1">
      <c r="A11" s="36" t="s">
        <v>21</v>
      </c>
      <c r="B11" s="94" t="s">
        <v>22</v>
      </c>
      <c r="C11" s="16"/>
      <c r="D11" s="16"/>
      <c r="E11" s="16"/>
      <c r="F11" s="16"/>
      <c r="G11" s="16"/>
      <c r="H11" s="16"/>
      <c r="I11" s="16"/>
      <c r="J11" s="95"/>
    </row>
    <row r="12" spans="1:10" s="91" customFormat="1" ht="30">
      <c r="A12" s="117" t="s">
        <v>23</v>
      </c>
      <c r="B12" s="62"/>
      <c r="C12" s="62"/>
      <c r="D12" s="63"/>
      <c r="E12" s="62"/>
      <c r="F12" s="64"/>
      <c r="G12" s="64"/>
      <c r="H12" s="9"/>
      <c r="I12" s="9"/>
      <c r="J12" s="51" t="s">
        <v>24</v>
      </c>
    </row>
    <row r="13" spans="1:10" s="91" customFormat="1" ht="45">
      <c r="A13" s="35" t="s">
        <v>25</v>
      </c>
      <c r="B13" s="62"/>
      <c r="C13" s="62"/>
      <c r="D13" s="63"/>
      <c r="E13" s="62"/>
      <c r="F13" s="64"/>
      <c r="G13" s="64"/>
      <c r="H13" s="9"/>
      <c r="I13" s="9"/>
      <c r="J13" s="51" t="s">
        <v>26</v>
      </c>
    </row>
    <row r="14" spans="1:10" s="91" customFormat="1" ht="60">
      <c r="A14" s="88" t="s">
        <v>27</v>
      </c>
      <c r="B14" s="62"/>
      <c r="C14" s="62"/>
      <c r="D14" s="63"/>
      <c r="E14" s="62"/>
      <c r="F14" s="64"/>
      <c r="G14" s="64"/>
      <c r="H14" s="9"/>
      <c r="I14" s="9"/>
      <c r="J14" s="51" t="s">
        <v>28</v>
      </c>
    </row>
    <row r="15" spans="1:10" s="91" customFormat="1" ht="15" hidden="1">
      <c r="A15" s="118" t="s">
        <v>29</v>
      </c>
      <c r="B15" s="62"/>
      <c r="C15" s="62"/>
      <c r="D15" s="63"/>
      <c r="E15" s="62"/>
      <c r="F15" s="64"/>
      <c r="G15" s="64"/>
      <c r="H15" s="9"/>
      <c r="I15" s="9"/>
      <c r="J15" s="51"/>
    </row>
    <row r="16" spans="1:10" s="91" customFormat="1" ht="18.75" customHeight="1">
      <c r="A16" s="119"/>
      <c r="B16" s="62"/>
      <c r="C16" s="62"/>
      <c r="D16" s="63"/>
      <c r="E16" s="62"/>
      <c r="F16" s="64"/>
      <c r="G16" s="64"/>
      <c r="H16" s="9"/>
      <c r="I16" s="9"/>
      <c r="J16" s="51"/>
    </row>
    <row r="17" spans="1:10" s="91" customFormat="1" ht="30">
      <c r="A17" s="34" t="s">
        <v>30</v>
      </c>
      <c r="B17" s="62"/>
      <c r="C17" s="62"/>
      <c r="D17" s="63"/>
      <c r="E17" s="62"/>
      <c r="F17" s="64"/>
      <c r="G17" s="64"/>
      <c r="H17" s="9"/>
      <c r="I17" s="9"/>
      <c r="J17" s="51" t="s">
        <v>31</v>
      </c>
    </row>
    <row r="18" spans="1:10" s="91" customFormat="1" ht="27.75" customHeight="1">
      <c r="A18" s="35" t="s">
        <v>32</v>
      </c>
      <c r="B18" s="62"/>
      <c r="C18" s="62"/>
      <c r="D18" s="63"/>
      <c r="E18" s="62"/>
      <c r="F18" s="64"/>
      <c r="G18" s="64"/>
      <c r="H18" s="9"/>
      <c r="I18" s="9"/>
      <c r="J18" s="51" t="s">
        <v>33</v>
      </c>
    </row>
    <row r="19" spans="1:10" ht="28.5" customHeight="1">
      <c r="A19" s="96"/>
      <c r="B19" s="97" t="s">
        <v>14</v>
      </c>
      <c r="C19" s="97" t="s">
        <v>15</v>
      </c>
      <c r="D19" s="97" t="s">
        <v>16</v>
      </c>
      <c r="E19" s="97" t="s">
        <v>17</v>
      </c>
      <c r="F19" s="98" t="s">
        <v>18</v>
      </c>
      <c r="G19" s="97" t="s">
        <v>19</v>
      </c>
      <c r="H19" s="99" t="s">
        <v>19</v>
      </c>
      <c r="I19" s="100"/>
      <c r="J19" s="101" t="s">
        <v>20</v>
      </c>
    </row>
    <row r="20" spans="1:10" ht="20.25" customHeight="1">
      <c r="A20" s="36" t="s">
        <v>34</v>
      </c>
      <c r="B20" s="102"/>
      <c r="C20" s="103"/>
      <c r="D20" s="103"/>
      <c r="E20" s="103"/>
      <c r="F20" s="104"/>
      <c r="G20" s="104"/>
      <c r="H20" s="43"/>
      <c r="I20" s="43"/>
      <c r="J20" s="105"/>
    </row>
    <row r="21" spans="1:10" s="82" customFormat="1" ht="40.5" customHeight="1">
      <c r="A21" s="122"/>
      <c r="B21" s="65"/>
      <c r="C21" s="65"/>
      <c r="D21" s="120"/>
      <c r="E21" s="106"/>
      <c r="F21" s="66"/>
      <c r="G21" s="66"/>
      <c r="H21" s="121"/>
      <c r="I21" s="121"/>
      <c r="J21" s="51"/>
    </row>
    <row r="22" spans="1:10" s="82" customFormat="1" ht="20.100000000000001" customHeight="1">
      <c r="A22" s="35" t="s">
        <v>35</v>
      </c>
      <c r="B22" s="107" t="s">
        <v>36</v>
      </c>
      <c r="C22" s="108"/>
      <c r="D22" s="120"/>
      <c r="E22" s="67"/>
      <c r="F22" s="66"/>
      <c r="G22" s="66"/>
      <c r="H22" s="121"/>
      <c r="I22" s="121"/>
      <c r="J22" s="135" t="s">
        <v>37</v>
      </c>
    </row>
    <row r="23" spans="1:10" s="82" customFormat="1" ht="20.100000000000001" customHeight="1">
      <c r="A23" s="35" t="s">
        <v>38</v>
      </c>
      <c r="B23" s="109"/>
      <c r="C23" s="110"/>
      <c r="D23" s="111"/>
      <c r="E23" s="112"/>
      <c r="F23" s="66"/>
      <c r="G23" s="66"/>
      <c r="H23" s="121"/>
      <c r="I23" s="121"/>
      <c r="J23" s="136"/>
    </row>
    <row r="24" spans="1:10" s="82" customFormat="1" ht="20.100000000000001" customHeight="1">
      <c r="A24" s="123" t="s">
        <v>39</v>
      </c>
      <c r="B24" s="65"/>
      <c r="C24" s="65"/>
      <c r="D24" s="113"/>
      <c r="E24" s="112"/>
      <c r="F24" s="66"/>
      <c r="G24" s="66"/>
      <c r="H24" s="121"/>
      <c r="I24" s="121"/>
      <c r="J24" s="136"/>
    </row>
    <row r="25" spans="1:10" s="82" customFormat="1" ht="20.100000000000001" customHeight="1">
      <c r="A25" s="123" t="s">
        <v>40</v>
      </c>
      <c r="B25" s="65"/>
      <c r="C25" s="65"/>
      <c r="D25" s="113"/>
      <c r="E25" s="112"/>
      <c r="F25" s="66"/>
      <c r="G25" s="66"/>
      <c r="H25" s="121"/>
      <c r="I25" s="121"/>
      <c r="J25" s="136"/>
    </row>
    <row r="26" spans="1:10" s="82" customFormat="1" ht="20.100000000000001" customHeight="1">
      <c r="A26" s="124" t="s">
        <v>41</v>
      </c>
      <c r="B26" s="65"/>
      <c r="C26" s="65"/>
      <c r="D26" s="113"/>
      <c r="E26" s="112"/>
      <c r="F26" s="66"/>
      <c r="G26" s="66"/>
      <c r="H26" s="121"/>
      <c r="I26" s="121"/>
      <c r="J26" s="136"/>
    </row>
    <row r="27" spans="1:10" s="82" customFormat="1" ht="20.100000000000001" customHeight="1">
      <c r="A27" s="124" t="s">
        <v>42</v>
      </c>
      <c r="B27" s="65"/>
      <c r="C27" s="65"/>
      <c r="D27" s="113"/>
      <c r="E27" s="112"/>
      <c r="F27" s="66"/>
      <c r="G27" s="66"/>
      <c r="H27" s="121"/>
      <c r="I27" s="121"/>
      <c r="J27" s="136"/>
    </row>
    <row r="28" spans="1:10" s="82" customFormat="1" ht="20.100000000000001" customHeight="1">
      <c r="A28" s="124" t="s">
        <v>43</v>
      </c>
      <c r="B28" s="65"/>
      <c r="C28" s="65"/>
      <c r="D28" s="113"/>
      <c r="E28" s="112"/>
      <c r="F28" s="66"/>
      <c r="G28" s="66"/>
      <c r="H28" s="121"/>
      <c r="I28" s="121"/>
      <c r="J28" s="136"/>
    </row>
    <row r="29" spans="1:10" s="82" customFormat="1" ht="20.100000000000001" customHeight="1">
      <c r="A29" s="124" t="s">
        <v>44</v>
      </c>
      <c r="B29" s="65"/>
      <c r="C29" s="65"/>
      <c r="D29" s="113"/>
      <c r="E29" s="112"/>
      <c r="F29" s="66"/>
      <c r="G29" s="66"/>
      <c r="H29" s="121"/>
      <c r="I29" s="121"/>
      <c r="J29" s="136"/>
    </row>
    <row r="30" spans="1:10" s="82" customFormat="1" ht="19.5" customHeight="1">
      <c r="A30" s="124" t="s">
        <v>45</v>
      </c>
      <c r="B30" s="65"/>
      <c r="C30" s="65"/>
      <c r="D30" s="113"/>
      <c r="E30" s="114"/>
      <c r="F30" s="66"/>
      <c r="G30" s="66"/>
      <c r="H30" s="121"/>
      <c r="I30" s="121"/>
      <c r="J30" s="136"/>
    </row>
    <row r="31" spans="1:10" s="82" customFormat="1" ht="28.5" customHeight="1">
      <c r="A31" s="90" t="s">
        <v>46</v>
      </c>
      <c r="B31" s="65"/>
      <c r="C31" s="65"/>
      <c r="D31" s="67"/>
      <c r="E31" s="65"/>
      <c r="F31" s="66"/>
      <c r="G31" s="66"/>
      <c r="H31" s="121"/>
      <c r="I31" s="121"/>
      <c r="J31" s="136"/>
    </row>
    <row r="32" spans="1:10" ht="34.5" customHeight="1">
      <c r="A32" s="115"/>
      <c r="B32" s="97" t="s">
        <v>14</v>
      </c>
      <c r="C32" s="97" t="s">
        <v>15</v>
      </c>
      <c r="D32" s="97" t="s">
        <v>16</v>
      </c>
      <c r="E32" s="97" t="s">
        <v>17</v>
      </c>
      <c r="F32" s="98" t="s">
        <v>18</v>
      </c>
      <c r="G32" s="97" t="s">
        <v>19</v>
      </c>
      <c r="H32" s="37" t="s">
        <v>19</v>
      </c>
      <c r="I32" s="39"/>
      <c r="J32" s="136"/>
    </row>
    <row r="33" spans="1:10" s="91" customFormat="1" ht="29.25" customHeight="1">
      <c r="A33" s="90" t="s">
        <v>47</v>
      </c>
      <c r="B33" s="65"/>
      <c r="C33" s="65"/>
      <c r="D33" s="116"/>
      <c r="E33" s="65"/>
      <c r="F33" s="66"/>
      <c r="G33" s="66"/>
      <c r="H33" s="9"/>
      <c r="I33" s="9"/>
      <c r="J33" s="51" t="s">
        <v>48</v>
      </c>
    </row>
    <row r="34" spans="1:10" s="91" customFormat="1" ht="29.25" customHeight="1">
      <c r="A34" s="90" t="s">
        <v>49</v>
      </c>
      <c r="B34" s="65"/>
      <c r="C34" s="65"/>
      <c r="D34" s="63"/>
      <c r="E34" s="65"/>
      <c r="F34" s="66"/>
      <c r="G34" s="66"/>
      <c r="H34" s="9"/>
      <c r="I34" s="9"/>
      <c r="J34" s="51" t="s">
        <v>50</v>
      </c>
    </row>
    <row r="35" spans="1:10" s="91" customFormat="1" ht="29.25" customHeight="1">
      <c r="A35" s="90" t="s">
        <v>51</v>
      </c>
      <c r="B35" s="65"/>
      <c r="C35" s="65"/>
      <c r="D35" s="63"/>
      <c r="E35" s="65"/>
      <c r="F35" s="66"/>
      <c r="G35" s="66"/>
      <c r="H35" s="9"/>
      <c r="I35" s="9"/>
      <c r="J35" s="51"/>
    </row>
    <row r="36" spans="1:10" s="91" customFormat="1" ht="30" customHeight="1">
      <c r="A36" s="90" t="s">
        <v>52</v>
      </c>
      <c r="B36" s="65"/>
      <c r="C36" s="65"/>
      <c r="D36" s="63"/>
      <c r="E36" s="65"/>
      <c r="F36" s="66"/>
      <c r="G36" s="66"/>
      <c r="H36" s="9"/>
      <c r="I36" s="9"/>
      <c r="J36" s="51" t="s">
        <v>53</v>
      </c>
    </row>
    <row r="37" spans="1:10" s="91" customFormat="1" ht="13.9" customHeight="1">
      <c r="A37" s="125"/>
      <c r="B37" s="65"/>
      <c r="C37" s="65"/>
      <c r="D37" s="63"/>
      <c r="E37" s="65"/>
      <c r="F37" s="66"/>
      <c r="G37" s="66"/>
      <c r="H37" s="9"/>
      <c r="I37" s="9"/>
      <c r="J37" s="51"/>
    </row>
    <row r="38" spans="1:10" ht="15.75">
      <c r="A38" s="89"/>
      <c r="B38" s="65"/>
      <c r="C38" s="65"/>
      <c r="D38" s="63"/>
      <c r="E38" s="65"/>
      <c r="F38" s="66"/>
      <c r="G38" s="66"/>
      <c r="H38" s="9"/>
      <c r="I38" s="9"/>
      <c r="J38" s="31"/>
    </row>
    <row r="39" spans="1:10" ht="15">
      <c r="B39" s="65"/>
      <c r="C39" s="65"/>
      <c r="D39" s="63"/>
      <c r="E39" s="65"/>
      <c r="F39" s="66"/>
      <c r="G39" s="66"/>
      <c r="H39" s="9"/>
      <c r="I39" s="9"/>
      <c r="J39" s="12"/>
    </row>
    <row r="40" spans="1:10" s="49" customFormat="1" ht="32.25" customHeight="1">
      <c r="A40" s="44"/>
      <c r="B40" s="45" t="s">
        <v>14</v>
      </c>
      <c r="C40" s="45" t="s">
        <v>15</v>
      </c>
      <c r="D40" s="45" t="s">
        <v>16</v>
      </c>
      <c r="E40" s="45" t="s">
        <v>17</v>
      </c>
      <c r="F40" s="46" t="s">
        <v>18</v>
      </c>
      <c r="G40" s="45" t="s">
        <v>19</v>
      </c>
      <c r="H40" s="47"/>
      <c r="I40" s="47"/>
      <c r="J40" s="48" t="s">
        <v>20</v>
      </c>
    </row>
    <row r="41" spans="1:10" ht="16.5" customHeight="1">
      <c r="A41" s="36" t="s">
        <v>54</v>
      </c>
      <c r="B41" s="19"/>
      <c r="C41" s="21"/>
      <c r="D41" s="21"/>
      <c r="E41" s="21"/>
      <c r="F41" s="26"/>
      <c r="G41" s="26"/>
      <c r="H41" s="27"/>
      <c r="I41" s="27"/>
      <c r="J41" s="28"/>
    </row>
    <row r="42" spans="1:10" ht="18.75" customHeight="1">
      <c r="A42" s="35" t="s">
        <v>55</v>
      </c>
      <c r="B42" s="20"/>
      <c r="C42" s="22"/>
      <c r="D42" s="23"/>
      <c r="E42" s="22"/>
      <c r="F42" s="24"/>
      <c r="G42" s="24"/>
      <c r="H42" s="14"/>
      <c r="I42" s="14"/>
      <c r="J42" s="25"/>
    </row>
    <row r="43" spans="1:10" ht="26.25">
      <c r="A43" s="34" t="s">
        <v>56</v>
      </c>
      <c r="B43" s="65"/>
      <c r="C43" s="65"/>
      <c r="D43" s="67"/>
      <c r="E43" s="65"/>
      <c r="F43" s="66"/>
      <c r="G43" s="66"/>
      <c r="H43" s="9"/>
      <c r="I43" s="9"/>
      <c r="J43" s="31" t="s">
        <v>57</v>
      </c>
    </row>
    <row r="44" spans="1:10" ht="18" customHeight="1">
      <c r="A44" s="34" t="s">
        <v>58</v>
      </c>
      <c r="B44" s="65"/>
      <c r="C44" s="65"/>
      <c r="D44" s="67"/>
      <c r="E44" s="65"/>
      <c r="F44" s="66"/>
      <c r="G44" s="66"/>
      <c r="H44" s="9"/>
      <c r="I44" s="9"/>
      <c r="J44" s="135" t="s">
        <v>59</v>
      </c>
    </row>
    <row r="45" spans="1:10" ht="18" customHeight="1">
      <c r="A45" s="34" t="s">
        <v>60</v>
      </c>
      <c r="B45" s="65"/>
      <c r="C45" s="65"/>
      <c r="D45" s="67"/>
      <c r="E45" s="65"/>
      <c r="F45" s="66"/>
      <c r="G45" s="66"/>
      <c r="H45" s="9"/>
      <c r="I45" s="9"/>
      <c r="J45" s="136"/>
    </row>
    <row r="46" spans="1:10" ht="18" customHeight="1">
      <c r="A46" s="34" t="s">
        <v>61</v>
      </c>
      <c r="B46" s="65"/>
      <c r="C46" s="65"/>
      <c r="D46" s="67"/>
      <c r="E46" s="65"/>
      <c r="F46" s="66"/>
      <c r="G46" s="66"/>
      <c r="H46" s="9"/>
      <c r="I46" s="9"/>
      <c r="J46" s="136"/>
    </row>
    <row r="47" spans="1:10" ht="18" customHeight="1">
      <c r="A47" s="34" t="s">
        <v>62</v>
      </c>
      <c r="B47" s="65"/>
      <c r="C47" s="65"/>
      <c r="D47" s="67"/>
      <c r="E47" s="65"/>
      <c r="F47" s="66"/>
      <c r="G47" s="66"/>
      <c r="H47" s="9"/>
      <c r="I47" s="9"/>
      <c r="J47" s="136"/>
    </row>
    <row r="48" spans="1:10" ht="18" customHeight="1">
      <c r="A48" s="34" t="s">
        <v>63</v>
      </c>
      <c r="B48" s="65"/>
      <c r="C48" s="65"/>
      <c r="D48" s="67"/>
      <c r="E48" s="65"/>
      <c r="F48" s="66"/>
      <c r="G48" s="66"/>
      <c r="H48" s="9"/>
      <c r="I48" s="9"/>
      <c r="J48" s="136"/>
    </row>
    <row r="49" spans="1:10" ht="18" customHeight="1">
      <c r="A49" s="34" t="s">
        <v>64</v>
      </c>
      <c r="B49" s="65"/>
      <c r="C49" s="65"/>
      <c r="D49" s="67"/>
      <c r="E49" s="65"/>
      <c r="F49" s="66"/>
      <c r="G49" s="66"/>
      <c r="H49" s="9"/>
      <c r="I49" s="9"/>
      <c r="J49" s="137"/>
    </row>
    <row r="50" spans="1:10" ht="18" customHeight="1">
      <c r="A50" s="34" t="s">
        <v>65</v>
      </c>
      <c r="B50" s="65"/>
      <c r="C50" s="65"/>
      <c r="D50" s="67"/>
      <c r="E50" s="65"/>
      <c r="F50" s="66"/>
      <c r="G50" s="66"/>
      <c r="H50" s="9"/>
      <c r="I50" s="9"/>
      <c r="J50" s="135" t="s">
        <v>66</v>
      </c>
    </row>
    <row r="51" spans="1:10" ht="18" customHeight="1">
      <c r="A51" s="34" t="s">
        <v>67</v>
      </c>
      <c r="B51" s="65"/>
      <c r="C51" s="65"/>
      <c r="D51" s="67"/>
      <c r="E51" s="65"/>
      <c r="F51" s="66"/>
      <c r="G51" s="66"/>
      <c r="H51" s="9"/>
      <c r="I51" s="9"/>
      <c r="J51" s="136"/>
    </row>
    <row r="52" spans="1:10" ht="17.25" customHeight="1">
      <c r="A52" s="35" t="s">
        <v>68</v>
      </c>
      <c r="B52" s="65"/>
      <c r="C52" s="65"/>
      <c r="D52" s="67"/>
      <c r="E52" s="65"/>
      <c r="F52" s="66"/>
      <c r="G52" s="66"/>
      <c r="H52" s="9"/>
      <c r="I52" s="9"/>
      <c r="J52" s="137"/>
    </row>
    <row r="53" spans="1:10" ht="54" customHeight="1">
      <c r="A53" s="35" t="s">
        <v>69</v>
      </c>
      <c r="B53" s="65"/>
      <c r="C53" s="65"/>
      <c r="D53" s="67"/>
      <c r="E53" s="65"/>
      <c r="F53" s="66"/>
      <c r="G53" s="66"/>
      <c r="H53" s="9"/>
      <c r="I53" s="9"/>
      <c r="J53" s="31" t="s">
        <v>70</v>
      </c>
    </row>
    <row r="54" spans="1:10" ht="29.25" customHeight="1">
      <c r="A54" s="36" t="s">
        <v>71</v>
      </c>
      <c r="B54" s="65"/>
      <c r="C54" s="65"/>
      <c r="D54" s="67"/>
      <c r="E54" s="65"/>
      <c r="F54" s="66"/>
      <c r="G54" s="66"/>
      <c r="H54" s="9"/>
      <c r="I54" s="9"/>
      <c r="J54" s="31" t="s">
        <v>72</v>
      </c>
    </row>
    <row r="55" spans="1:10">
      <c r="A55" s="61"/>
      <c r="B55" s="68"/>
      <c r="C55" s="68"/>
      <c r="D55" s="69"/>
      <c r="E55" s="68"/>
      <c r="F55" s="68"/>
      <c r="G55" s="68"/>
      <c r="H55" s="29"/>
      <c r="I55" s="29"/>
      <c r="J55" s="32"/>
    </row>
    <row r="56" spans="1:10" ht="15">
      <c r="A56" s="50" t="s">
        <v>73</v>
      </c>
      <c r="B56" s="70"/>
      <c r="C56" s="71"/>
      <c r="D56" s="69"/>
      <c r="E56" s="71"/>
      <c r="F56" s="72"/>
      <c r="G56" s="72"/>
      <c r="H56" s="30"/>
      <c r="I56" s="30"/>
      <c r="J56" s="33"/>
    </row>
    <row r="57" spans="1:10" ht="18.75" customHeight="1">
      <c r="A57" s="51" t="s">
        <v>74</v>
      </c>
      <c r="B57" s="73"/>
      <c r="C57" s="73"/>
      <c r="D57" s="74"/>
      <c r="E57" s="73"/>
      <c r="F57" s="75"/>
      <c r="G57" s="75"/>
      <c r="H57" s="10"/>
      <c r="I57" s="10"/>
      <c r="J57" s="135" t="s">
        <v>75</v>
      </c>
    </row>
    <row r="58" spans="1:10" ht="18" customHeight="1">
      <c r="A58" s="92" t="s">
        <v>76</v>
      </c>
      <c r="B58" s="73"/>
      <c r="C58" s="73"/>
      <c r="D58" s="63"/>
      <c r="E58" s="73"/>
      <c r="F58" s="75"/>
      <c r="G58" s="75"/>
      <c r="H58" s="10"/>
      <c r="I58" s="10"/>
      <c r="J58" s="137"/>
    </row>
    <row r="59" spans="1:10" ht="18" customHeight="1">
      <c r="A59" s="52" t="s">
        <v>77</v>
      </c>
      <c r="B59" s="77"/>
      <c r="C59" s="77"/>
      <c r="D59" s="77"/>
      <c r="E59" s="77"/>
      <c r="F59" s="77"/>
      <c r="G59" s="77"/>
      <c r="H59" s="77"/>
      <c r="I59" s="77"/>
      <c r="J59" s="77"/>
    </row>
    <row r="60" spans="1:10" ht="18" customHeight="1">
      <c r="A60" s="53"/>
      <c r="B60" s="78"/>
      <c r="C60" s="78"/>
      <c r="D60" s="78"/>
      <c r="E60" s="78"/>
      <c r="F60" s="78"/>
      <c r="G60" s="78"/>
      <c r="H60" s="78"/>
      <c r="I60" s="78"/>
      <c r="J60" s="78"/>
    </row>
    <row r="61" spans="1:10" ht="15" customHeight="1">
      <c r="A61" s="79"/>
      <c r="B61" s="78"/>
      <c r="C61" s="78"/>
      <c r="D61" s="78"/>
      <c r="E61" s="78"/>
      <c r="F61" s="78"/>
      <c r="G61" s="78"/>
      <c r="H61" s="78"/>
      <c r="I61" s="78"/>
      <c r="J61" s="78"/>
    </row>
    <row r="62" spans="1:10" ht="27" customHeight="1">
      <c r="A62" s="133" t="s">
        <v>78</v>
      </c>
      <c r="B62" s="78"/>
      <c r="C62" s="78"/>
      <c r="D62" s="78"/>
      <c r="E62" s="78"/>
      <c r="F62" s="78"/>
      <c r="G62" s="78"/>
      <c r="H62" s="78"/>
      <c r="I62" s="78"/>
      <c r="J62" s="78"/>
    </row>
    <row r="63" spans="1:10" ht="13.15" customHeight="1">
      <c r="A63" s="134"/>
      <c r="B63" s="78"/>
      <c r="C63" s="78"/>
      <c r="D63" s="78"/>
      <c r="E63" s="78"/>
      <c r="F63" s="78"/>
      <c r="G63" s="78"/>
      <c r="H63" s="78"/>
      <c r="I63" s="78"/>
      <c r="J63" s="78"/>
    </row>
    <row r="64" spans="1:10" ht="13.15" customHeight="1">
      <c r="A64" s="134"/>
      <c r="B64" s="78"/>
      <c r="C64" s="78"/>
      <c r="D64" s="78"/>
      <c r="E64" s="78"/>
      <c r="F64" s="78"/>
      <c r="G64" s="78"/>
      <c r="H64" s="78"/>
      <c r="I64" s="78"/>
      <c r="J64" s="78"/>
    </row>
    <row r="65" spans="1:10" ht="13.15" customHeight="1">
      <c r="A65" s="134"/>
      <c r="B65" s="78"/>
      <c r="C65" s="78"/>
      <c r="D65" s="78"/>
      <c r="E65" s="78"/>
      <c r="F65" s="78"/>
      <c r="G65" s="78"/>
      <c r="H65" s="78"/>
      <c r="I65" s="78"/>
      <c r="J65" s="78"/>
    </row>
    <row r="66" spans="1:10" ht="13.15" customHeight="1">
      <c r="A66" s="134"/>
      <c r="B66" s="78"/>
      <c r="C66" s="78"/>
      <c r="D66" s="78"/>
      <c r="E66" s="78"/>
      <c r="F66" s="78"/>
      <c r="G66" s="78"/>
      <c r="H66" s="78"/>
      <c r="I66" s="78"/>
      <c r="J66" s="78"/>
    </row>
    <row r="67" spans="1:10" ht="13.15" customHeight="1">
      <c r="A67" s="134"/>
      <c r="B67" s="78"/>
      <c r="C67" s="78"/>
      <c r="D67" s="78"/>
      <c r="E67" s="78"/>
      <c r="F67" s="78"/>
      <c r="G67" s="78"/>
      <c r="H67" s="78"/>
      <c r="I67" s="78"/>
      <c r="J67" s="78"/>
    </row>
  </sheetData>
  <sheetProtection algorithmName="SHA-512" hashValue="1hd8XKrXdlj3GqP/8uZomPCU8z9ao+IFWRqVPss6tJntLsO5A0rkUL26iizq8f7nfVJZY9wsG+7LwUhabE4zWg==" saltValue="yNXdqsAlWnU5j6FKYJ6lbQ==" spinCount="100000" sheet="1" objects="1" scenarios="1"/>
  <mergeCells count="13">
    <mergeCell ref="A62:A67"/>
    <mergeCell ref="B7:F7"/>
    <mergeCell ref="B8:F8"/>
    <mergeCell ref="J22:J32"/>
    <mergeCell ref="J44:J49"/>
    <mergeCell ref="J50:J52"/>
    <mergeCell ref="J57:J58"/>
    <mergeCell ref="B6:F6"/>
    <mergeCell ref="A1:I1"/>
    <mergeCell ref="A2:I2"/>
    <mergeCell ref="A3:I3"/>
    <mergeCell ref="B4:F4"/>
    <mergeCell ref="B5:F5"/>
  </mergeCells>
  <dataValidations count="1">
    <dataValidation type="list" allowBlank="1" showInputMessage="1" showErrorMessage="1" sqref="J4" xr:uid="{59F8C789-1BC4-4701-9DCF-CEDABA5356E2}">
      <formula1>"Select, HM I, HM II, PC II, HM III, PC III, HM IV, Respite"</formula1>
    </dataValidation>
  </dataValidations>
  <hyperlinks>
    <hyperlink ref="A59" r:id="rId1" xr:uid="{55337181-CA3F-473B-9D8C-929999B37FD2}"/>
  </hyperlinks>
  <printOptions horizontalCentered="1" gridLines="1"/>
  <pageMargins left="0.25" right="0.25" top="0.5" bottom="0.25" header="0.3" footer="0.25"/>
  <pageSetup scale="71" fitToHeight="0" orientation="landscape" r:id="rId2"/>
  <headerFooter differentOddEven="1">
    <oddFooter>&amp;LReferences:
In Home Aide Services Policies &amp; Procedures (IHA P/P)
Administrative Letter 09-19 (AL 9-19)
Administrative Letter IHA Instructions (ALI)
HCCBG Manual (HCCBG)
Home Care Licensure Rules (10A NCAC 13J)
Revised 6/18, 9/20&amp;CPage &amp;P&amp;R&amp;A</oddFooter>
  </headerFooter>
  <rowBreaks count="1" manualBreakCount="1">
    <brk id="31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5" name="Check Box 1">
              <controlPr defaultSize="0" autoFill="0" autoLine="0" autoPict="0">
                <anchor moveWithCells="1">
                  <from>
                    <xdr:col>6</xdr:col>
                    <xdr:colOff>781050</xdr:colOff>
                    <xdr:row>6</xdr:row>
                    <xdr:rowOff>19050</xdr:rowOff>
                  </from>
                  <to>
                    <xdr:col>6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6" name="Check Box 2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7" name="Check Box 3">
              <controlPr defaultSize="0" autoFill="0" autoLine="0" autoPict="0">
                <anchor moveWithCells="1">
                  <from>
                    <xdr:col>6</xdr:col>
                    <xdr:colOff>781050</xdr:colOff>
                    <xdr:row>5</xdr:row>
                    <xdr:rowOff>19050</xdr:rowOff>
                  </from>
                  <to>
                    <xdr:col>6</xdr:col>
                    <xdr:colOff>1133475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8" name="Check Box 4">
              <controlPr defaultSize="0" autoFill="0" autoLine="0" autoPict="0">
                <anchor moveWithCells="1">
                  <from>
                    <xdr:col>6</xdr:col>
                    <xdr:colOff>781050</xdr:colOff>
                    <xdr:row>7</xdr:row>
                    <xdr:rowOff>28575</xdr:rowOff>
                  </from>
                  <to>
                    <xdr:col>6</xdr:col>
                    <xdr:colOff>1019175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6F05C89966C543B49CF09AB5B3CF84" ma:contentTypeVersion="7" ma:contentTypeDescription="Create a new document." ma:contentTypeScope="" ma:versionID="e2134de63ebd030e841d7246c5b73c3a">
  <xsd:schema xmlns:xsd="http://www.w3.org/2001/XMLSchema" xmlns:xs="http://www.w3.org/2001/XMLSchema" xmlns:p="http://schemas.microsoft.com/office/2006/metadata/properties" xmlns:ns2="5f052764-ef64-4e96-b476-48c28662c596" targetNamespace="http://schemas.microsoft.com/office/2006/metadata/properties" ma:root="true" ma:fieldsID="3cce04f275161196afdc47761e870546" ns2:_="">
    <xsd:import namespace="5f052764-ef64-4e96-b476-48c28662c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2764-ef64-4e96-b476-48c28662c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A8440F-1F02-4697-ADA3-B2BB881BA2AF}"/>
</file>

<file path=customXml/itemProps2.xml><?xml version="1.0" encoding="utf-8"?>
<ds:datastoreItem xmlns:ds="http://schemas.openxmlformats.org/officeDocument/2006/customXml" ds:itemID="{C0D55F43-9B40-4477-A554-8E8D505FE2C9}"/>
</file>

<file path=customXml/itemProps3.xml><?xml version="1.0" encoding="utf-8"?>
<ds:datastoreItem xmlns:ds="http://schemas.openxmlformats.org/officeDocument/2006/customXml" ds:itemID="{C273E666-B8D1-4186-878D-5EF9128FC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DHHS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SSpencer</dc:creator>
  <cp:keywords/>
  <dc:description/>
  <cp:lastModifiedBy>Odham, Kasie</cp:lastModifiedBy>
  <cp:revision/>
  <dcterms:created xsi:type="dcterms:W3CDTF">2009-03-05T16:40:39Z</dcterms:created>
  <dcterms:modified xsi:type="dcterms:W3CDTF">2025-06-27T16:34:51Z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0x0101005E6F05C89966C543B49CF09AB5B3CF84</vt:lpwstr>
  </property>
</Properties>
</file>