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3\"/>
    </mc:Choice>
  </mc:AlternateContent>
  <xr:revisionPtr revIDLastSave="0" documentId="8_{E2C6121D-9B5C-47B0-8CAC-C8759CEFA2AD}" xr6:coauthVersionLast="46" xr6:coauthVersionMax="46" xr10:uidLastSave="{00000000-0000-0000-0000-000000000000}"/>
  <bookViews>
    <workbookView xWindow="-108" yWindow="-108" windowWidth="23256" windowHeight="12720" xr2:uid="{D41B2979-3D95-484D-9536-369F9916E775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O111" i="1"/>
  <c r="P111" i="1" s="1"/>
  <c r="N111" i="1"/>
  <c r="K111" i="1"/>
  <c r="L111" i="1" s="1"/>
  <c r="J111" i="1"/>
  <c r="G111" i="1"/>
  <c r="H111" i="1" s="1"/>
  <c r="F111" i="1"/>
  <c r="D111" i="1"/>
  <c r="C111" i="1"/>
  <c r="E111" i="1" s="1"/>
  <c r="W110" i="1"/>
  <c r="X110" i="1" s="1"/>
  <c r="V110" i="1"/>
  <c r="S110" i="1"/>
  <c r="T110" i="1" s="1"/>
  <c r="R110" i="1"/>
  <c r="O110" i="1"/>
  <c r="P110" i="1" s="1"/>
  <c r="N110" i="1"/>
  <c r="K110" i="1"/>
  <c r="L110" i="1" s="1"/>
  <c r="J110" i="1"/>
  <c r="G110" i="1"/>
  <c r="H110" i="1" s="1"/>
  <c r="F110" i="1"/>
  <c r="C110" i="1"/>
  <c r="E110" i="1" s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<sst xmlns="http://schemas.openxmlformats.org/spreadsheetml/2006/main" count="366" uniqueCount="160">
  <si>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 xml:space="preserve">Incentive Goal SFY2023 Apr 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</si>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</sst>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0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02AA68C3-7CF0-4F86-A978-8B84E1A0EC61}"/>
    <cellStyle name="Normal_INCENTIVE GOALS Rpt 0710" xfId="2" xr:uid="{F4721F34-CE67-4065-8989-357755D78409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602FE-2813-4DD8-A140-86F91B3F3A1F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17" sqref="E117"/>
    </sheetView>
  </sheetViews>
  <sheetFormatPr defaultColWidth="9.21875" defaultRowHeight="13.2" x14ac:dyDescent="0.25"/>
  <cols>
    <col min="1" max="1" width="21.21875" style="9" customWidth="1"/>
    <col min="2" max="2" width="16.44140625" style="9" bestFit="1" customWidth="1"/>
    <col min="3" max="3" width="15" style="91" customWidth="1"/>
    <col min="4" max="4" width="15.77734375" style="91" customWidth="1"/>
    <col min="5" max="5" width="12.21875" style="92" customWidth="1"/>
    <col min="6" max="7" width="12.21875" style="93" customWidth="1"/>
    <col min="8" max="8" width="12.5546875" style="92" customWidth="1"/>
    <col min="9" max="9" width="12.21875" style="92" customWidth="1"/>
    <col min="10" max="11" width="10.77734375" style="93" customWidth="1"/>
    <col min="12" max="12" width="9.5546875" style="92" customWidth="1"/>
    <col min="13" max="13" width="15.44140625" style="92" customWidth="1"/>
    <col min="14" max="14" width="15.21875" style="94" customWidth="1"/>
    <col min="15" max="15" width="15" style="94" customWidth="1"/>
    <col min="16" max="16" width="10.77734375" style="92" customWidth="1"/>
    <col min="17" max="17" width="9.77734375" style="92" customWidth="1"/>
    <col min="18" max="18" width="13" style="93" customWidth="1"/>
    <col min="19" max="19" width="16.21875" style="93" customWidth="1"/>
    <col min="20" max="21" width="9.77734375" style="92" customWidth="1"/>
    <col min="22" max="22" width="10.21875" style="93" customWidth="1"/>
    <col min="23" max="23" width="13.77734375" style="93" customWidth="1"/>
    <col min="24" max="24" width="8.77734375" style="92" customWidth="1"/>
    <col min="25" max="25" width="17.44140625" style="92" hidden="1" customWidth="1"/>
    <col min="26" max="27" width="9.21875" style="93" hidden="1" customWidth="1"/>
    <col min="28" max="28" width="10.77734375" style="92" hidden="1" customWidth="1"/>
    <col min="29" max="29" width="8.77734375" style="93" hidden="1" customWidth="1"/>
    <col min="30" max="30" width="9.21875" style="93" hidden="1" customWidth="1"/>
    <col min="31" max="31" width="9.21875" style="92" hidden="1" customWidth="1"/>
    <col min="32" max="32" width="13.44140625" style="96" hidden="1" customWidth="1"/>
    <col min="33" max="33" width="12.21875" style="96" hidden="1" customWidth="1"/>
    <col min="34" max="34" width="10.5546875" style="92" hidden="1" customWidth="1"/>
    <col min="35" max="35" width="9.21875" style="93" hidden="1" customWidth="1"/>
    <col min="36" max="36" width="11" style="93" hidden="1" customWidth="1"/>
    <col min="37" max="37" width="8.77734375" style="92" hidden="1" customWidth="1"/>
    <col min="38" max="38" width="9.21875" style="9" customWidth="1"/>
    <col min="39" max="16384" width="9.21875" style="9"/>
  </cols>
  <sheetData>
    <row r="1" spans="1:38" ht="27.6" x14ac:dyDescent="0.3">
      <c r="A1" s="1" t="s">
        <v>0</v>
      </c>
      <c r="B1" s="2" t="s">
        <v>1</v>
      </c>
      <c r="C1" s="105" t="s">
        <v>2</v>
      </c>
      <c r="D1" s="105"/>
      <c r="E1" s="105"/>
      <c r="F1" s="106" t="s">
        <v>3</v>
      </c>
      <c r="G1" s="106"/>
      <c r="H1" s="106"/>
      <c r="I1" s="106"/>
      <c r="J1" s="107" t="s">
        <v>4</v>
      </c>
      <c r="K1" s="107"/>
      <c r="L1" s="107"/>
      <c r="M1" s="107"/>
      <c r="N1" s="108" t="s">
        <v>5</v>
      </c>
      <c r="O1" s="106"/>
      <c r="P1" s="109"/>
      <c r="Q1" s="106"/>
      <c r="R1" s="107" t="s">
        <v>6</v>
      </c>
      <c r="S1" s="107"/>
      <c r="T1" s="107"/>
      <c r="U1" s="107"/>
      <c r="V1" s="106" t="s">
        <v>7</v>
      </c>
      <c r="W1" s="106"/>
      <c r="X1" s="106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5" customFormat="1" ht="15.6" x14ac:dyDescent="0.3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4" t="s">
        <v>22</v>
      </c>
      <c r="S2" s="14" t="s">
        <v>23</v>
      </c>
      <c r="T2" s="15" t="s">
        <v>24</v>
      </c>
      <c r="U2" s="15" t="s">
        <v>11</v>
      </c>
      <c r="V2" s="17" t="s">
        <v>25</v>
      </c>
      <c r="W2" s="17" t="s">
        <v>26</v>
      </c>
      <c r="X2" s="13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8629133.8900000006</v>
      </c>
      <c r="D3" s="27">
        <v>10694886.6</v>
      </c>
      <c r="E3" s="15">
        <v>0.80684669344694104</v>
      </c>
      <c r="F3" s="28">
        <v>5180</v>
      </c>
      <c r="G3" s="28">
        <v>4511</v>
      </c>
      <c r="H3" s="29">
        <v>0.87080000000000002</v>
      </c>
      <c r="I3" s="13">
        <v>0.88959999999999995</v>
      </c>
      <c r="J3" s="30">
        <v>6279</v>
      </c>
      <c r="K3" s="30">
        <v>5096</v>
      </c>
      <c r="L3" s="31">
        <v>0.81159999999999999</v>
      </c>
      <c r="M3" s="15">
        <v>0.76970000000000005</v>
      </c>
      <c r="N3" s="32">
        <v>10046898.58</v>
      </c>
      <c r="O3" s="32">
        <v>6476025.6699999999</v>
      </c>
      <c r="P3" s="29">
        <v>0.64459999999999995</v>
      </c>
      <c r="Q3" s="29">
        <v>0.64180000000000004</v>
      </c>
      <c r="R3" s="30">
        <v>4385</v>
      </c>
      <c r="S3" s="30">
        <v>2812</v>
      </c>
      <c r="T3" s="31">
        <v>0.64129999999999998</v>
      </c>
      <c r="U3" s="31">
        <v>0.69</v>
      </c>
      <c r="V3" s="28">
        <v>3547</v>
      </c>
      <c r="W3" s="28">
        <v>2946</v>
      </c>
      <c r="X3" s="29">
        <v>0.8306</v>
      </c>
      <c r="Y3" s="3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6" t="s">
        <v>45</v>
      </c>
      <c r="B4" s="26" t="s">
        <v>46</v>
      </c>
      <c r="C4" s="27">
        <v>1421324.22</v>
      </c>
      <c r="D4" s="27">
        <v>1812497.15</v>
      </c>
      <c r="E4" s="15">
        <v>0.78418011305562596</v>
      </c>
      <c r="F4" s="28">
        <v>884</v>
      </c>
      <c r="G4" s="28">
        <v>923</v>
      </c>
      <c r="H4" s="29">
        <v>1.0441</v>
      </c>
      <c r="I4" s="13">
        <v>0.99</v>
      </c>
      <c r="J4" s="30">
        <v>1175</v>
      </c>
      <c r="K4" s="30">
        <v>1057</v>
      </c>
      <c r="L4" s="31">
        <v>0.89959999999999996</v>
      </c>
      <c r="M4" s="15">
        <v>0.89</v>
      </c>
      <c r="N4" s="32">
        <v>1797661.48</v>
      </c>
      <c r="O4" s="32">
        <v>1114659.05</v>
      </c>
      <c r="P4" s="29">
        <v>0.62009999999999998</v>
      </c>
      <c r="Q4" s="29">
        <v>0.63790000000000002</v>
      </c>
      <c r="R4" s="30">
        <v>862</v>
      </c>
      <c r="S4" s="30">
        <v>514</v>
      </c>
      <c r="T4" s="31">
        <v>0.59630000000000005</v>
      </c>
      <c r="U4" s="31">
        <v>0.63600000000000001</v>
      </c>
      <c r="V4" s="28">
        <v>785</v>
      </c>
      <c r="W4" s="28">
        <v>696</v>
      </c>
      <c r="X4" s="29">
        <v>0.88660000000000005</v>
      </c>
      <c r="Y4" s="3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6" t="s">
        <v>45</v>
      </c>
      <c r="B5" s="26" t="s">
        <v>47</v>
      </c>
      <c r="C5" s="27">
        <v>399607.28</v>
      </c>
      <c r="D5" s="27">
        <v>520537.57</v>
      </c>
      <c r="E5" s="15">
        <v>0.76768191775283401</v>
      </c>
      <c r="F5" s="28">
        <v>231</v>
      </c>
      <c r="G5" s="28">
        <v>248</v>
      </c>
      <c r="H5" s="29">
        <v>1.0736000000000001</v>
      </c>
      <c r="I5" s="13">
        <v>0.99</v>
      </c>
      <c r="J5" s="30">
        <v>345</v>
      </c>
      <c r="K5" s="30">
        <v>304</v>
      </c>
      <c r="L5" s="31">
        <v>0.88119999999999998</v>
      </c>
      <c r="M5" s="15">
        <v>0.8508</v>
      </c>
      <c r="N5" s="32">
        <v>483801.37</v>
      </c>
      <c r="O5" s="32">
        <v>302265.99</v>
      </c>
      <c r="P5" s="29">
        <v>0.62480000000000002</v>
      </c>
      <c r="Q5" s="29">
        <v>0.64749999999999996</v>
      </c>
      <c r="R5" s="30">
        <v>282</v>
      </c>
      <c r="S5" s="30">
        <v>157</v>
      </c>
      <c r="T5" s="31">
        <v>0.55669999999999997</v>
      </c>
      <c r="U5" s="31">
        <v>0.62819999999999998</v>
      </c>
      <c r="V5" s="28">
        <v>179</v>
      </c>
      <c r="W5" s="28">
        <v>157</v>
      </c>
      <c r="X5" s="29">
        <v>0.87709999999999999</v>
      </c>
      <c r="Y5" s="3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6" t="s">
        <v>48</v>
      </c>
      <c r="B6" s="26" t="s">
        <v>49</v>
      </c>
      <c r="C6" s="27">
        <v>2532045.14</v>
      </c>
      <c r="D6" s="27">
        <v>3143211.27</v>
      </c>
      <c r="E6" s="15">
        <v>0.80555995843066597</v>
      </c>
      <c r="F6" s="28">
        <v>1773</v>
      </c>
      <c r="G6" s="28">
        <v>1746</v>
      </c>
      <c r="H6" s="29">
        <v>0.98480000000000001</v>
      </c>
      <c r="I6" s="13">
        <v>0.99</v>
      </c>
      <c r="J6" s="30">
        <v>1915</v>
      </c>
      <c r="K6" s="30">
        <v>1815</v>
      </c>
      <c r="L6" s="31">
        <v>0.94779999999999998</v>
      </c>
      <c r="M6" s="15">
        <v>0.89</v>
      </c>
      <c r="N6" s="32">
        <v>2882592.06</v>
      </c>
      <c r="O6" s="32">
        <v>1817466.05</v>
      </c>
      <c r="P6" s="29">
        <v>0.63049999999999995</v>
      </c>
      <c r="Q6" s="29">
        <v>0.63629999999999998</v>
      </c>
      <c r="R6" s="30">
        <v>1403</v>
      </c>
      <c r="S6" s="30">
        <v>988</v>
      </c>
      <c r="T6" s="31">
        <v>0.70420000000000005</v>
      </c>
      <c r="U6" s="31">
        <v>0.69</v>
      </c>
      <c r="V6" s="28">
        <v>1346</v>
      </c>
      <c r="W6" s="28">
        <v>1242</v>
      </c>
      <c r="X6" s="29">
        <v>0.92269999999999996</v>
      </c>
      <c r="Y6" s="3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6" t="s">
        <v>45</v>
      </c>
      <c r="B7" s="26" t="s">
        <v>50</v>
      </c>
      <c r="C7" s="27">
        <v>1026833.3</v>
      </c>
      <c r="D7" s="27">
        <v>1288967.31</v>
      </c>
      <c r="E7" s="15">
        <v>0.79663253833799696</v>
      </c>
      <c r="F7" s="28">
        <v>581</v>
      </c>
      <c r="G7" s="28">
        <v>552</v>
      </c>
      <c r="H7" s="29">
        <v>0.95009999999999994</v>
      </c>
      <c r="I7" s="13">
        <v>0.95899999999999996</v>
      </c>
      <c r="J7" s="30">
        <v>907</v>
      </c>
      <c r="K7" s="30">
        <v>801</v>
      </c>
      <c r="L7" s="31">
        <v>0.8831</v>
      </c>
      <c r="M7" s="15">
        <v>0.8881</v>
      </c>
      <c r="N7" s="32">
        <v>1124746.8500000001</v>
      </c>
      <c r="O7" s="32">
        <v>782340.18</v>
      </c>
      <c r="P7" s="29">
        <v>0.6956</v>
      </c>
      <c r="Q7" s="29">
        <v>0.69</v>
      </c>
      <c r="R7" s="30">
        <v>667</v>
      </c>
      <c r="S7" s="30">
        <v>436</v>
      </c>
      <c r="T7" s="31">
        <v>0.65369999999999995</v>
      </c>
      <c r="U7" s="31">
        <v>0.69</v>
      </c>
      <c r="V7" s="28">
        <v>594</v>
      </c>
      <c r="W7" s="28">
        <v>514</v>
      </c>
      <c r="X7" s="29">
        <v>0.86529999999999996</v>
      </c>
      <c r="Y7" s="3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6" t="s">
        <v>45</v>
      </c>
      <c r="B8" s="26" t="s">
        <v>51</v>
      </c>
      <c r="C8" s="27">
        <v>439860.42</v>
      </c>
      <c r="D8" s="27">
        <v>526735.5</v>
      </c>
      <c r="E8" s="15">
        <v>0.83506887232776195</v>
      </c>
      <c r="F8" s="28">
        <v>166</v>
      </c>
      <c r="G8" s="28">
        <v>173</v>
      </c>
      <c r="H8" s="29">
        <v>1.0422</v>
      </c>
      <c r="I8" s="13">
        <v>0.98309999999999997</v>
      </c>
      <c r="J8" s="30">
        <v>285</v>
      </c>
      <c r="K8" s="30">
        <v>245</v>
      </c>
      <c r="L8" s="31">
        <v>0.85960000000000003</v>
      </c>
      <c r="M8" s="15">
        <v>0.86250000000000004</v>
      </c>
      <c r="N8" s="32">
        <v>528638.43999999994</v>
      </c>
      <c r="O8" s="32">
        <v>365888.6</v>
      </c>
      <c r="P8" s="29">
        <v>0.69210000000000005</v>
      </c>
      <c r="Q8" s="29">
        <v>0.67820000000000003</v>
      </c>
      <c r="R8" s="30">
        <v>199</v>
      </c>
      <c r="S8" s="30">
        <v>123</v>
      </c>
      <c r="T8" s="31">
        <v>0.61809999999999998</v>
      </c>
      <c r="U8" s="31">
        <v>0.67789999999999995</v>
      </c>
      <c r="V8" s="28">
        <v>185</v>
      </c>
      <c r="W8" s="28">
        <v>90</v>
      </c>
      <c r="X8" s="29">
        <v>0.48649999999999999</v>
      </c>
      <c r="Y8" s="3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6" t="s">
        <v>52</v>
      </c>
      <c r="B9" s="26" t="s">
        <v>53</v>
      </c>
      <c r="C9" s="27">
        <v>3247032.76</v>
      </c>
      <c r="D9" s="27">
        <v>4099971.18</v>
      </c>
      <c r="E9" s="15">
        <v>0.79196477668899101</v>
      </c>
      <c r="F9" s="28">
        <v>2116</v>
      </c>
      <c r="G9" s="28">
        <v>1986</v>
      </c>
      <c r="H9" s="29">
        <v>0.93859999999999999</v>
      </c>
      <c r="I9" s="13">
        <v>0.99</v>
      </c>
      <c r="J9" s="30">
        <v>2731</v>
      </c>
      <c r="K9" s="30">
        <v>2462</v>
      </c>
      <c r="L9" s="31">
        <v>0.90149999999999997</v>
      </c>
      <c r="M9" s="15">
        <v>0.88800000000000001</v>
      </c>
      <c r="N9" s="32">
        <v>3871766.22</v>
      </c>
      <c r="O9" s="32">
        <v>2434786.5</v>
      </c>
      <c r="P9" s="29">
        <v>0.62890000000000001</v>
      </c>
      <c r="Q9" s="29">
        <v>0.63939999999999997</v>
      </c>
      <c r="R9" s="30">
        <v>2091</v>
      </c>
      <c r="S9" s="30">
        <v>1233</v>
      </c>
      <c r="T9" s="31">
        <v>0.5897</v>
      </c>
      <c r="U9" s="31">
        <v>0.66420000000000001</v>
      </c>
      <c r="V9" s="28">
        <v>1652</v>
      </c>
      <c r="W9" s="28">
        <v>1405</v>
      </c>
      <c r="X9" s="29">
        <v>0.85050000000000003</v>
      </c>
      <c r="Y9" s="3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6" t="s">
        <v>52</v>
      </c>
      <c r="B10" s="26" t="s">
        <v>54</v>
      </c>
      <c r="C10" s="27">
        <v>1690843.43</v>
      </c>
      <c r="D10" s="27">
        <v>2223960.6800000002</v>
      </c>
      <c r="E10" s="15">
        <v>0.76028476816415702</v>
      </c>
      <c r="F10" s="28">
        <v>1095</v>
      </c>
      <c r="G10" s="28">
        <v>1055</v>
      </c>
      <c r="H10" s="29">
        <v>0.96350000000000002</v>
      </c>
      <c r="I10" s="13">
        <v>0.9597</v>
      </c>
      <c r="J10" s="30">
        <v>1350</v>
      </c>
      <c r="K10" s="30">
        <v>1250</v>
      </c>
      <c r="L10" s="31">
        <v>0.92589999999999995</v>
      </c>
      <c r="M10" s="15">
        <v>0.89</v>
      </c>
      <c r="N10" s="32">
        <v>1857510.9</v>
      </c>
      <c r="O10" s="32">
        <v>1251067.6200000001</v>
      </c>
      <c r="P10" s="29">
        <v>0.67349999999999999</v>
      </c>
      <c r="Q10" s="29">
        <v>0.67179999999999995</v>
      </c>
      <c r="R10" s="30">
        <v>1010</v>
      </c>
      <c r="S10" s="30">
        <v>672</v>
      </c>
      <c r="T10" s="31">
        <v>0.6653</v>
      </c>
      <c r="U10" s="31">
        <v>0.69</v>
      </c>
      <c r="V10" s="28">
        <v>851</v>
      </c>
      <c r="W10" s="28">
        <v>737</v>
      </c>
      <c r="X10" s="29">
        <v>0.86599999999999999</v>
      </c>
      <c r="Y10" s="3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6" t="s">
        <v>55</v>
      </c>
      <c r="B11" s="26" t="s">
        <v>56</v>
      </c>
      <c r="C11" s="27">
        <v>3351942.07</v>
      </c>
      <c r="D11" s="27">
        <v>3994519.35</v>
      </c>
      <c r="E11" s="15">
        <v>0.83913526917825498</v>
      </c>
      <c r="F11" s="28">
        <v>1622</v>
      </c>
      <c r="G11" s="28">
        <v>1597</v>
      </c>
      <c r="H11" s="29">
        <v>0.98460000000000003</v>
      </c>
      <c r="I11" s="13">
        <v>0.99</v>
      </c>
      <c r="J11" s="30">
        <v>2089</v>
      </c>
      <c r="K11" s="30">
        <v>1775</v>
      </c>
      <c r="L11" s="31">
        <v>0.84970000000000001</v>
      </c>
      <c r="M11" s="15">
        <v>0.84870000000000001</v>
      </c>
      <c r="N11" s="32">
        <v>3757249.37</v>
      </c>
      <c r="O11" s="32">
        <v>2621432.19</v>
      </c>
      <c r="P11" s="29">
        <v>0.69769999999999999</v>
      </c>
      <c r="Q11" s="29">
        <v>0.69</v>
      </c>
      <c r="R11" s="30">
        <v>1668</v>
      </c>
      <c r="S11" s="30">
        <v>1202</v>
      </c>
      <c r="T11" s="31">
        <v>0.72060000000000002</v>
      </c>
      <c r="U11" s="31">
        <v>0.69</v>
      </c>
      <c r="V11" s="28">
        <v>1310</v>
      </c>
      <c r="W11" s="28">
        <v>1173</v>
      </c>
      <c r="X11" s="29">
        <v>0.89539999999999997</v>
      </c>
      <c r="Y11" s="3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5437016.9100000001</v>
      </c>
      <c r="D12" s="27">
        <v>6316195.8200000003</v>
      </c>
      <c r="E12" s="15">
        <v>0.86080562809403205</v>
      </c>
      <c r="F12" s="28">
        <v>2805</v>
      </c>
      <c r="G12" s="28">
        <v>2911</v>
      </c>
      <c r="H12" s="29">
        <v>1.0378000000000001</v>
      </c>
      <c r="I12" s="13">
        <v>0.99</v>
      </c>
      <c r="J12" s="30">
        <v>3497</v>
      </c>
      <c r="K12" s="30">
        <v>3096</v>
      </c>
      <c r="L12" s="31">
        <v>0.88529999999999998</v>
      </c>
      <c r="M12" s="15">
        <v>0.83260000000000001</v>
      </c>
      <c r="N12" s="32">
        <v>6037052.5</v>
      </c>
      <c r="O12" s="32">
        <v>4230252.33</v>
      </c>
      <c r="P12" s="29">
        <v>0.70069999999999999</v>
      </c>
      <c r="Q12" s="29">
        <v>0.69</v>
      </c>
      <c r="R12" s="30">
        <v>2329</v>
      </c>
      <c r="S12" s="30">
        <v>1619</v>
      </c>
      <c r="T12" s="31">
        <v>0.69510000000000005</v>
      </c>
      <c r="U12" s="31">
        <v>0.69</v>
      </c>
      <c r="V12" s="28">
        <v>2541</v>
      </c>
      <c r="W12" s="28">
        <v>2220</v>
      </c>
      <c r="X12" s="29">
        <v>0.87370000000000003</v>
      </c>
      <c r="Y12" s="3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6" t="s">
        <v>58</v>
      </c>
      <c r="B13" s="26" t="s">
        <v>59</v>
      </c>
      <c r="C13" s="27">
        <v>9355042.1300000008</v>
      </c>
      <c r="D13" s="27">
        <v>11912418.66</v>
      </c>
      <c r="E13" s="15">
        <v>0.78531844766443104</v>
      </c>
      <c r="F13" s="28">
        <v>4260</v>
      </c>
      <c r="G13" s="28">
        <v>4310</v>
      </c>
      <c r="H13" s="29">
        <v>1.0117</v>
      </c>
      <c r="I13" s="13">
        <v>0.99</v>
      </c>
      <c r="J13" s="30">
        <v>5981</v>
      </c>
      <c r="K13" s="30">
        <v>5629</v>
      </c>
      <c r="L13" s="31">
        <v>0.94110000000000005</v>
      </c>
      <c r="M13" s="15">
        <v>0.89</v>
      </c>
      <c r="N13" s="32">
        <v>10018371.689999999</v>
      </c>
      <c r="O13" s="32">
        <v>7084078.4699999997</v>
      </c>
      <c r="P13" s="29">
        <v>0.70709999999999995</v>
      </c>
      <c r="Q13" s="29">
        <v>0.69</v>
      </c>
      <c r="R13" s="30">
        <v>4619</v>
      </c>
      <c r="S13" s="30">
        <v>3264</v>
      </c>
      <c r="T13" s="31">
        <v>0.70660000000000001</v>
      </c>
      <c r="U13" s="31">
        <v>0.69</v>
      </c>
      <c r="V13" s="28">
        <v>3779</v>
      </c>
      <c r="W13" s="28">
        <v>3072</v>
      </c>
      <c r="X13" s="29">
        <v>0.81289999999999996</v>
      </c>
      <c r="Y13" s="3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6" t="s">
        <v>45</v>
      </c>
      <c r="B14" s="26" t="s">
        <v>60</v>
      </c>
      <c r="C14" s="27">
        <v>3333466.48</v>
      </c>
      <c r="D14" s="27">
        <v>4001379.69</v>
      </c>
      <c r="E14" s="15">
        <v>0.83307927221472999</v>
      </c>
      <c r="F14" s="28">
        <v>1516</v>
      </c>
      <c r="G14" s="28">
        <v>1588</v>
      </c>
      <c r="H14" s="29">
        <v>1.0475000000000001</v>
      </c>
      <c r="I14" s="13">
        <v>0.99</v>
      </c>
      <c r="J14" s="30">
        <v>2528</v>
      </c>
      <c r="K14" s="30">
        <v>2206</v>
      </c>
      <c r="L14" s="31">
        <v>0.87260000000000004</v>
      </c>
      <c r="M14" s="15">
        <v>0.88770000000000004</v>
      </c>
      <c r="N14" s="32">
        <v>3599800.38</v>
      </c>
      <c r="O14" s="32">
        <v>2364934.73</v>
      </c>
      <c r="P14" s="29">
        <v>0.65700000000000003</v>
      </c>
      <c r="Q14" s="29">
        <v>0.65049999999999997</v>
      </c>
      <c r="R14" s="30">
        <v>2148</v>
      </c>
      <c r="S14" s="30">
        <v>1367</v>
      </c>
      <c r="T14" s="31">
        <v>0.63639999999999997</v>
      </c>
      <c r="U14" s="31">
        <v>0.66879999999999995</v>
      </c>
      <c r="V14" s="28">
        <v>1410</v>
      </c>
      <c r="W14" s="28">
        <v>1087</v>
      </c>
      <c r="X14" s="29">
        <v>0.77090000000000003</v>
      </c>
      <c r="Y14" s="3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6" t="s">
        <v>48</v>
      </c>
      <c r="B15" s="26" t="s">
        <v>61</v>
      </c>
      <c r="C15" s="27">
        <v>10126497.960000001</v>
      </c>
      <c r="D15" s="27">
        <v>12165121.810000001</v>
      </c>
      <c r="E15" s="15">
        <v>0.83242059702811999</v>
      </c>
      <c r="F15" s="28">
        <v>3904</v>
      </c>
      <c r="G15" s="28">
        <v>4038</v>
      </c>
      <c r="H15" s="29">
        <v>1.0343</v>
      </c>
      <c r="I15" s="13">
        <v>0.99</v>
      </c>
      <c r="J15" s="30">
        <v>4827</v>
      </c>
      <c r="K15" s="30">
        <v>4216</v>
      </c>
      <c r="L15" s="31">
        <v>0.87339999999999995</v>
      </c>
      <c r="M15" s="15">
        <v>0.8851</v>
      </c>
      <c r="N15" s="32">
        <v>10782150.74</v>
      </c>
      <c r="O15" s="32">
        <v>8065450.3799999999</v>
      </c>
      <c r="P15" s="29">
        <v>0.748</v>
      </c>
      <c r="Q15" s="29">
        <v>0.69</v>
      </c>
      <c r="R15" s="30">
        <v>3686</v>
      </c>
      <c r="S15" s="30">
        <v>2753</v>
      </c>
      <c r="T15" s="31">
        <v>0.74690000000000001</v>
      </c>
      <c r="U15" s="31">
        <v>0.69</v>
      </c>
      <c r="V15" s="28">
        <v>2977</v>
      </c>
      <c r="W15" s="28">
        <v>2488</v>
      </c>
      <c r="X15" s="29">
        <v>0.8357</v>
      </c>
      <c r="Y15" s="3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6" t="s">
        <v>45</v>
      </c>
      <c r="B16" s="26" t="s">
        <v>62</v>
      </c>
      <c r="C16" s="27">
        <v>4238973.1900000004</v>
      </c>
      <c r="D16" s="27">
        <v>5127935.37</v>
      </c>
      <c r="E16" s="15">
        <v>0.82664325584119003</v>
      </c>
      <c r="F16" s="28">
        <v>1921</v>
      </c>
      <c r="G16" s="28">
        <v>1926</v>
      </c>
      <c r="H16" s="29">
        <v>1.0025999999999999</v>
      </c>
      <c r="I16" s="13">
        <v>0.99</v>
      </c>
      <c r="J16" s="30">
        <v>2751</v>
      </c>
      <c r="K16" s="30">
        <v>2549</v>
      </c>
      <c r="L16" s="31">
        <v>0.92659999999999998</v>
      </c>
      <c r="M16" s="15">
        <v>0.89</v>
      </c>
      <c r="N16" s="32">
        <v>4793695.1900000004</v>
      </c>
      <c r="O16" s="32">
        <v>3209910.25</v>
      </c>
      <c r="P16" s="29">
        <v>0.66959999999999997</v>
      </c>
      <c r="Q16" s="29">
        <v>0.66820000000000002</v>
      </c>
      <c r="R16" s="30">
        <v>2163</v>
      </c>
      <c r="S16" s="30">
        <v>1500</v>
      </c>
      <c r="T16" s="31">
        <v>0.69350000000000001</v>
      </c>
      <c r="U16" s="31">
        <v>0.69</v>
      </c>
      <c r="V16" s="28">
        <v>1802</v>
      </c>
      <c r="W16" s="28">
        <v>1577</v>
      </c>
      <c r="X16" s="29">
        <v>0.87509999999999999</v>
      </c>
      <c r="Y16" s="3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6" t="s">
        <v>52</v>
      </c>
      <c r="B17" s="26" t="s">
        <v>63</v>
      </c>
      <c r="C17" s="27">
        <v>781177.8</v>
      </c>
      <c r="D17" s="27">
        <v>899168.35</v>
      </c>
      <c r="E17" s="15">
        <v>0.86877813259330094</v>
      </c>
      <c r="F17" s="28">
        <v>192</v>
      </c>
      <c r="G17" s="28">
        <v>201</v>
      </c>
      <c r="H17" s="29">
        <v>1.0468999999999999</v>
      </c>
      <c r="I17" s="13">
        <v>0.99</v>
      </c>
      <c r="J17" s="30">
        <v>264</v>
      </c>
      <c r="K17" s="30">
        <v>251</v>
      </c>
      <c r="L17" s="31">
        <v>0.95079999999999998</v>
      </c>
      <c r="M17" s="15">
        <v>0.89</v>
      </c>
      <c r="N17" s="32">
        <v>817124.55</v>
      </c>
      <c r="O17" s="32">
        <v>617075.21</v>
      </c>
      <c r="P17" s="29">
        <v>0.75519999999999998</v>
      </c>
      <c r="Q17" s="29">
        <v>0.69</v>
      </c>
      <c r="R17" s="30">
        <v>219</v>
      </c>
      <c r="S17" s="30">
        <v>162</v>
      </c>
      <c r="T17" s="31">
        <v>0.73970000000000002</v>
      </c>
      <c r="U17" s="31">
        <v>0.69</v>
      </c>
      <c r="V17" s="28">
        <v>176</v>
      </c>
      <c r="W17" s="28">
        <v>116</v>
      </c>
      <c r="X17" s="29">
        <v>0.65910000000000002</v>
      </c>
      <c r="Y17" s="3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6" t="s">
        <v>55</v>
      </c>
      <c r="B18" s="26" t="s">
        <v>64</v>
      </c>
      <c r="C18" s="27">
        <v>3600299.08</v>
      </c>
      <c r="D18" s="27">
        <v>4737800.9400000004</v>
      </c>
      <c r="E18" s="15">
        <v>0.75990931776040405</v>
      </c>
      <c r="F18" s="28">
        <v>1374</v>
      </c>
      <c r="G18" s="28">
        <v>1332</v>
      </c>
      <c r="H18" s="29">
        <v>0.96940000000000004</v>
      </c>
      <c r="I18" s="13">
        <v>0.99</v>
      </c>
      <c r="J18" s="30">
        <v>2054</v>
      </c>
      <c r="K18" s="30">
        <v>1715</v>
      </c>
      <c r="L18" s="31">
        <v>0.83499999999999996</v>
      </c>
      <c r="M18" s="15">
        <v>0.86119999999999997</v>
      </c>
      <c r="N18" s="32">
        <v>4110684.37</v>
      </c>
      <c r="O18" s="32">
        <v>2825919.39</v>
      </c>
      <c r="P18" s="29">
        <v>0.6875</v>
      </c>
      <c r="Q18" s="29">
        <v>0.69</v>
      </c>
      <c r="R18" s="30">
        <v>1364</v>
      </c>
      <c r="S18" s="30">
        <v>847</v>
      </c>
      <c r="T18" s="31">
        <v>0.621</v>
      </c>
      <c r="U18" s="31">
        <v>0.69</v>
      </c>
      <c r="V18" s="28">
        <v>1254</v>
      </c>
      <c r="W18" s="28">
        <v>972</v>
      </c>
      <c r="X18" s="29">
        <v>0.77510000000000001</v>
      </c>
      <c r="Y18" s="3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6" t="s">
        <v>42</v>
      </c>
      <c r="B19" s="26" t="s">
        <v>65</v>
      </c>
      <c r="C19" s="27">
        <v>1062492.73</v>
      </c>
      <c r="D19" s="27">
        <v>1326156.31</v>
      </c>
      <c r="E19" s="15">
        <v>0.80118212460188798</v>
      </c>
      <c r="F19" s="28">
        <v>691</v>
      </c>
      <c r="G19" s="28">
        <v>675</v>
      </c>
      <c r="H19" s="29">
        <v>0.9768</v>
      </c>
      <c r="I19" s="13">
        <v>0.99</v>
      </c>
      <c r="J19" s="30">
        <v>857</v>
      </c>
      <c r="K19" s="30">
        <v>799</v>
      </c>
      <c r="L19" s="31">
        <v>0.93230000000000002</v>
      </c>
      <c r="M19" s="15">
        <v>0.8569</v>
      </c>
      <c r="N19" s="32">
        <v>1069205.05</v>
      </c>
      <c r="O19" s="32">
        <v>747489.26</v>
      </c>
      <c r="P19" s="29">
        <v>0.69910000000000005</v>
      </c>
      <c r="Q19" s="29">
        <v>0.68810000000000004</v>
      </c>
      <c r="R19" s="30">
        <v>620</v>
      </c>
      <c r="S19" s="30">
        <v>423</v>
      </c>
      <c r="T19" s="31">
        <v>0.68230000000000002</v>
      </c>
      <c r="U19" s="31">
        <v>0.69</v>
      </c>
      <c r="V19" s="28">
        <v>500</v>
      </c>
      <c r="W19" s="28">
        <v>420</v>
      </c>
      <c r="X19" s="29">
        <v>0.84</v>
      </c>
      <c r="Y19" s="3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6" t="s">
        <v>45</v>
      </c>
      <c r="B20" s="26" t="s">
        <v>66</v>
      </c>
      <c r="C20" s="27">
        <v>8480251.7300000004</v>
      </c>
      <c r="D20" s="27">
        <v>10733504.83</v>
      </c>
      <c r="E20" s="15">
        <v>0.79007294116063698</v>
      </c>
      <c r="F20" s="28">
        <v>3892</v>
      </c>
      <c r="G20" s="28">
        <v>3923</v>
      </c>
      <c r="H20" s="29">
        <v>1.008</v>
      </c>
      <c r="I20" s="13">
        <v>0.99</v>
      </c>
      <c r="J20" s="30">
        <v>5179</v>
      </c>
      <c r="K20" s="30">
        <v>4813</v>
      </c>
      <c r="L20" s="31">
        <v>0.92930000000000001</v>
      </c>
      <c r="M20" s="15">
        <v>0.89</v>
      </c>
      <c r="N20" s="32">
        <v>9329086.6999999993</v>
      </c>
      <c r="O20" s="32">
        <v>6442575.2000000002</v>
      </c>
      <c r="P20" s="29">
        <v>0.69059999999999999</v>
      </c>
      <c r="Q20" s="29">
        <v>0.69</v>
      </c>
      <c r="R20" s="30">
        <v>4470</v>
      </c>
      <c r="S20" s="30">
        <v>3017</v>
      </c>
      <c r="T20" s="31">
        <v>0.67490000000000006</v>
      </c>
      <c r="U20" s="31">
        <v>0.69</v>
      </c>
      <c r="V20" s="28">
        <v>3279</v>
      </c>
      <c r="W20" s="28">
        <v>2779</v>
      </c>
      <c r="X20" s="29">
        <v>0.84750000000000003</v>
      </c>
      <c r="Y20" s="3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6" t="s">
        <v>42</v>
      </c>
      <c r="B21" s="26" t="s">
        <v>67</v>
      </c>
      <c r="C21" s="27">
        <v>2040687.36</v>
      </c>
      <c r="D21" s="27">
        <v>2586199.4</v>
      </c>
      <c r="E21" s="15">
        <v>0.78906806644530203</v>
      </c>
      <c r="F21" s="28">
        <v>1060</v>
      </c>
      <c r="G21" s="28">
        <v>1018</v>
      </c>
      <c r="H21" s="29">
        <v>0.96040000000000003</v>
      </c>
      <c r="I21" s="13">
        <v>0.93989999999999996</v>
      </c>
      <c r="J21" s="30">
        <v>1485</v>
      </c>
      <c r="K21" s="30">
        <v>1194</v>
      </c>
      <c r="L21" s="31">
        <v>0.80400000000000005</v>
      </c>
      <c r="M21" s="15">
        <v>0.82830000000000004</v>
      </c>
      <c r="N21" s="32">
        <v>2292299.77</v>
      </c>
      <c r="O21" s="32">
        <v>1635515.74</v>
      </c>
      <c r="P21" s="29">
        <v>0.71350000000000002</v>
      </c>
      <c r="Q21" s="29">
        <v>0.69</v>
      </c>
      <c r="R21" s="30">
        <v>971</v>
      </c>
      <c r="S21" s="30">
        <v>645</v>
      </c>
      <c r="T21" s="31">
        <v>0.6643</v>
      </c>
      <c r="U21" s="31">
        <v>0.69</v>
      </c>
      <c r="V21" s="28">
        <v>887</v>
      </c>
      <c r="W21" s="28">
        <v>678</v>
      </c>
      <c r="X21" s="29">
        <v>0.76439999999999997</v>
      </c>
      <c r="Y21" s="3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6" t="s">
        <v>58</v>
      </c>
      <c r="B22" s="26" t="s">
        <v>68</v>
      </c>
      <c r="C22" s="27">
        <v>840319.45</v>
      </c>
      <c r="D22" s="27">
        <v>1093471.04</v>
      </c>
      <c r="E22" s="15">
        <v>0.768488070795181</v>
      </c>
      <c r="F22" s="28">
        <v>374</v>
      </c>
      <c r="G22" s="28">
        <v>375</v>
      </c>
      <c r="H22" s="29">
        <v>1.0026999999999999</v>
      </c>
      <c r="I22" s="13">
        <v>0.99</v>
      </c>
      <c r="J22" s="30">
        <v>662</v>
      </c>
      <c r="K22" s="30">
        <v>586</v>
      </c>
      <c r="L22" s="31">
        <v>0.88519999999999999</v>
      </c>
      <c r="M22" s="15">
        <v>0.84799999999999998</v>
      </c>
      <c r="N22" s="32">
        <v>1041180.75</v>
      </c>
      <c r="O22" s="32">
        <v>635974.74</v>
      </c>
      <c r="P22" s="29">
        <v>0.61080000000000001</v>
      </c>
      <c r="Q22" s="29">
        <v>0.61829999999999996</v>
      </c>
      <c r="R22" s="30">
        <v>505</v>
      </c>
      <c r="S22" s="30">
        <v>308</v>
      </c>
      <c r="T22" s="31">
        <v>0.6099</v>
      </c>
      <c r="U22" s="31">
        <v>0.64549999999999996</v>
      </c>
      <c r="V22" s="28">
        <v>427</v>
      </c>
      <c r="W22" s="28">
        <v>318</v>
      </c>
      <c r="X22" s="29">
        <v>0.74470000000000003</v>
      </c>
      <c r="Y22" s="3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6" t="s">
        <v>52</v>
      </c>
      <c r="B23" s="26" t="s">
        <v>69</v>
      </c>
      <c r="C23" s="27">
        <v>1204322.03</v>
      </c>
      <c r="D23" s="27">
        <v>1536851.83</v>
      </c>
      <c r="E23" s="15">
        <v>0.783629239000874</v>
      </c>
      <c r="F23" s="28">
        <v>694</v>
      </c>
      <c r="G23" s="28">
        <v>657</v>
      </c>
      <c r="H23" s="29">
        <v>0.94669999999999999</v>
      </c>
      <c r="I23" s="13">
        <v>0.97250000000000003</v>
      </c>
      <c r="J23" s="30">
        <v>955</v>
      </c>
      <c r="K23" s="30">
        <v>876</v>
      </c>
      <c r="L23" s="31">
        <v>0.9173</v>
      </c>
      <c r="M23" s="15">
        <v>0.89</v>
      </c>
      <c r="N23" s="32">
        <v>1355834.21</v>
      </c>
      <c r="O23" s="32">
        <v>864327.91</v>
      </c>
      <c r="P23" s="29">
        <v>0.63749999999999996</v>
      </c>
      <c r="Q23" s="29">
        <v>0.62270000000000003</v>
      </c>
      <c r="R23" s="30">
        <v>737</v>
      </c>
      <c r="S23" s="30">
        <v>474</v>
      </c>
      <c r="T23" s="31">
        <v>0.6431</v>
      </c>
      <c r="U23" s="31">
        <v>0.69</v>
      </c>
      <c r="V23" s="28">
        <v>579</v>
      </c>
      <c r="W23" s="28">
        <v>478</v>
      </c>
      <c r="X23" s="29">
        <v>0.8256</v>
      </c>
      <c r="Y23" s="3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6" t="s">
        <v>58</v>
      </c>
      <c r="B24" s="26" t="s">
        <v>70</v>
      </c>
      <c r="C24" s="27">
        <v>450951.98</v>
      </c>
      <c r="D24" s="27">
        <v>524686.93999999994</v>
      </c>
      <c r="E24" s="15">
        <v>0.85946865763420799</v>
      </c>
      <c r="F24" s="28">
        <v>162</v>
      </c>
      <c r="G24" s="28">
        <v>156</v>
      </c>
      <c r="H24" s="29">
        <v>0.96299999999999997</v>
      </c>
      <c r="I24" s="13">
        <v>0.99</v>
      </c>
      <c r="J24" s="30">
        <v>238</v>
      </c>
      <c r="K24" s="30">
        <v>224</v>
      </c>
      <c r="L24" s="31">
        <v>0.94120000000000004</v>
      </c>
      <c r="M24" s="15">
        <v>0.89</v>
      </c>
      <c r="N24" s="32">
        <v>499716.46</v>
      </c>
      <c r="O24" s="32">
        <v>341580.14</v>
      </c>
      <c r="P24" s="29">
        <v>0.6835</v>
      </c>
      <c r="Q24" s="29">
        <v>0.62909999999999999</v>
      </c>
      <c r="R24" s="30">
        <v>217</v>
      </c>
      <c r="S24" s="30">
        <v>153</v>
      </c>
      <c r="T24" s="31">
        <v>0.70509999999999995</v>
      </c>
      <c r="U24" s="31">
        <v>0.69</v>
      </c>
      <c r="V24" s="28">
        <v>161</v>
      </c>
      <c r="W24" s="28">
        <v>124</v>
      </c>
      <c r="X24" s="29">
        <v>0.7702</v>
      </c>
      <c r="Y24" s="3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6" t="s">
        <v>45</v>
      </c>
      <c r="B25" s="26" t="s">
        <v>71</v>
      </c>
      <c r="C25" s="27">
        <v>7220507.96</v>
      </c>
      <c r="D25" s="27">
        <v>8926395.1999999993</v>
      </c>
      <c r="E25" s="15">
        <v>0.80889404941425902</v>
      </c>
      <c r="F25" s="28">
        <v>5173</v>
      </c>
      <c r="G25" s="28">
        <v>4844</v>
      </c>
      <c r="H25" s="29">
        <v>0.93640000000000001</v>
      </c>
      <c r="I25" s="13">
        <v>0.93369999999999997</v>
      </c>
      <c r="J25" s="30">
        <v>6558</v>
      </c>
      <c r="K25" s="30">
        <v>5974</v>
      </c>
      <c r="L25" s="31">
        <v>0.91090000000000004</v>
      </c>
      <c r="M25" s="15">
        <v>0.87329999999999997</v>
      </c>
      <c r="N25" s="32">
        <v>8588588.4299999997</v>
      </c>
      <c r="O25" s="32">
        <v>5297143.1900000004</v>
      </c>
      <c r="P25" s="29">
        <v>0.61680000000000001</v>
      </c>
      <c r="Q25" s="29">
        <v>0.61050000000000004</v>
      </c>
      <c r="R25" s="30">
        <v>4703</v>
      </c>
      <c r="S25" s="30">
        <v>2808</v>
      </c>
      <c r="T25" s="31">
        <v>0.59709999999999996</v>
      </c>
      <c r="U25" s="31">
        <v>0.66930000000000001</v>
      </c>
      <c r="V25" s="28">
        <v>4040</v>
      </c>
      <c r="W25" s="28">
        <v>3495</v>
      </c>
      <c r="X25" s="29">
        <v>0.86509999999999998</v>
      </c>
      <c r="Y25" s="3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6" t="s">
        <v>55</v>
      </c>
      <c r="B26" s="26" t="s">
        <v>72</v>
      </c>
      <c r="C26" s="27">
        <v>3765618.53</v>
      </c>
      <c r="D26" s="27">
        <v>4910963.59</v>
      </c>
      <c r="E26" s="15">
        <v>0.76677793695473095</v>
      </c>
      <c r="F26" s="28">
        <v>2756</v>
      </c>
      <c r="G26" s="28">
        <v>2642</v>
      </c>
      <c r="H26" s="29">
        <v>0.95860000000000001</v>
      </c>
      <c r="I26" s="13">
        <v>0.99</v>
      </c>
      <c r="J26" s="30">
        <v>3839</v>
      </c>
      <c r="K26" s="30">
        <v>2975</v>
      </c>
      <c r="L26" s="31">
        <v>0.77490000000000003</v>
      </c>
      <c r="M26" s="15">
        <v>0.79730000000000001</v>
      </c>
      <c r="N26" s="32">
        <v>4252693.13</v>
      </c>
      <c r="O26" s="32">
        <v>2691498.18</v>
      </c>
      <c r="P26" s="29">
        <v>0.63290000000000002</v>
      </c>
      <c r="Q26" s="29">
        <v>0.63670000000000004</v>
      </c>
      <c r="R26" s="30">
        <v>2499</v>
      </c>
      <c r="S26" s="30">
        <v>1611</v>
      </c>
      <c r="T26" s="31">
        <v>0.64470000000000005</v>
      </c>
      <c r="U26" s="31">
        <v>0.68889999999999996</v>
      </c>
      <c r="V26" s="28">
        <v>2040</v>
      </c>
      <c r="W26" s="28">
        <v>1818</v>
      </c>
      <c r="X26" s="29">
        <v>0.89119999999999999</v>
      </c>
      <c r="Y26" s="3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6" t="s">
        <v>55</v>
      </c>
      <c r="B27" s="26" t="s">
        <v>73</v>
      </c>
      <c r="C27" s="27">
        <v>6359460.1699999999</v>
      </c>
      <c r="D27" s="27">
        <v>8319636.3099999996</v>
      </c>
      <c r="E27" s="15">
        <v>0.76439160716149102</v>
      </c>
      <c r="F27" s="28">
        <v>3056</v>
      </c>
      <c r="G27" s="28">
        <v>2978</v>
      </c>
      <c r="H27" s="29">
        <v>0.97450000000000003</v>
      </c>
      <c r="I27" s="13">
        <v>0.95130000000000003</v>
      </c>
      <c r="J27" s="30">
        <v>4337</v>
      </c>
      <c r="K27" s="30">
        <v>3613</v>
      </c>
      <c r="L27" s="31">
        <v>0.83309999999999995</v>
      </c>
      <c r="M27" s="15">
        <v>0.81940000000000002</v>
      </c>
      <c r="N27" s="32">
        <v>7261174.7699999996</v>
      </c>
      <c r="O27" s="32">
        <v>4968502.79</v>
      </c>
      <c r="P27" s="29">
        <v>0.68430000000000002</v>
      </c>
      <c r="Q27" s="29">
        <v>0.68679999999999997</v>
      </c>
      <c r="R27" s="30">
        <v>2833</v>
      </c>
      <c r="S27" s="30">
        <v>1816</v>
      </c>
      <c r="T27" s="31">
        <v>0.64100000000000001</v>
      </c>
      <c r="U27" s="31">
        <v>0.69</v>
      </c>
      <c r="V27" s="28">
        <v>2560</v>
      </c>
      <c r="W27" s="28">
        <v>2023</v>
      </c>
      <c r="X27" s="29">
        <v>0.79020000000000001</v>
      </c>
      <c r="Y27" s="3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6" t="s">
        <v>55</v>
      </c>
      <c r="B28" s="26" t="s">
        <v>74</v>
      </c>
      <c r="C28" s="27">
        <v>30609417.370000001</v>
      </c>
      <c r="D28" s="27">
        <v>37672279.619999997</v>
      </c>
      <c r="E28" s="15">
        <v>0.81251832059957496</v>
      </c>
      <c r="F28" s="28">
        <v>13816</v>
      </c>
      <c r="G28" s="28">
        <v>13063</v>
      </c>
      <c r="H28" s="29">
        <v>0.94550000000000001</v>
      </c>
      <c r="I28" s="13">
        <v>0.97989999999999999</v>
      </c>
      <c r="J28" s="30">
        <v>18247</v>
      </c>
      <c r="K28" s="30">
        <v>14689</v>
      </c>
      <c r="L28" s="31">
        <v>0.80500000000000005</v>
      </c>
      <c r="M28" s="15">
        <v>0.82</v>
      </c>
      <c r="N28" s="32">
        <v>35044669.140000001</v>
      </c>
      <c r="O28" s="32">
        <v>23505484.48</v>
      </c>
      <c r="P28" s="29">
        <v>0.67069999999999996</v>
      </c>
      <c r="Q28" s="29">
        <v>0.66080000000000005</v>
      </c>
      <c r="R28" s="30">
        <v>13098</v>
      </c>
      <c r="S28" s="30">
        <v>8193</v>
      </c>
      <c r="T28" s="31">
        <v>0.62549999999999994</v>
      </c>
      <c r="U28" s="31">
        <v>0.67769999999999997</v>
      </c>
      <c r="V28" s="28">
        <v>10222</v>
      </c>
      <c r="W28" s="28">
        <v>7905</v>
      </c>
      <c r="X28" s="29">
        <v>0.77329999999999999</v>
      </c>
      <c r="Y28" s="3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6" t="s">
        <v>52</v>
      </c>
      <c r="B29" s="26" t="s">
        <v>75</v>
      </c>
      <c r="C29" s="27">
        <v>1734974.86</v>
      </c>
      <c r="D29" s="27">
        <v>2180623.12</v>
      </c>
      <c r="E29" s="15">
        <v>0.79563260798592295</v>
      </c>
      <c r="F29" s="28">
        <v>511</v>
      </c>
      <c r="G29" s="28">
        <v>500</v>
      </c>
      <c r="H29" s="29">
        <v>0.97850000000000004</v>
      </c>
      <c r="I29" s="13">
        <v>0.99</v>
      </c>
      <c r="J29" s="30">
        <v>757</v>
      </c>
      <c r="K29" s="30">
        <v>703</v>
      </c>
      <c r="L29" s="31">
        <v>0.92869999999999997</v>
      </c>
      <c r="M29" s="15">
        <v>0.89</v>
      </c>
      <c r="N29" s="32">
        <v>1929230.39</v>
      </c>
      <c r="O29" s="32">
        <v>1365126.97</v>
      </c>
      <c r="P29" s="29">
        <v>0.70760000000000001</v>
      </c>
      <c r="Q29" s="29">
        <v>0.69</v>
      </c>
      <c r="R29" s="30">
        <v>662</v>
      </c>
      <c r="S29" s="30">
        <v>473</v>
      </c>
      <c r="T29" s="31">
        <v>0.71450000000000002</v>
      </c>
      <c r="U29" s="31">
        <v>0.69</v>
      </c>
      <c r="V29" s="28">
        <v>426</v>
      </c>
      <c r="W29" s="28">
        <v>313</v>
      </c>
      <c r="X29" s="29">
        <v>0.73470000000000002</v>
      </c>
      <c r="Y29" s="3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6" t="s">
        <v>52</v>
      </c>
      <c r="B30" s="26" t="s">
        <v>76</v>
      </c>
      <c r="C30" s="27">
        <v>1859810.22</v>
      </c>
      <c r="D30" s="27">
        <v>2446600.16</v>
      </c>
      <c r="E30" s="15">
        <v>0.76016108001889504</v>
      </c>
      <c r="F30" s="28">
        <v>503</v>
      </c>
      <c r="G30" s="28">
        <v>511</v>
      </c>
      <c r="H30" s="29">
        <v>1.0159</v>
      </c>
      <c r="I30" s="13">
        <v>0.99</v>
      </c>
      <c r="J30" s="30">
        <v>807</v>
      </c>
      <c r="K30" s="30">
        <v>732</v>
      </c>
      <c r="L30" s="31">
        <v>0.90710000000000002</v>
      </c>
      <c r="M30" s="15">
        <v>0.89</v>
      </c>
      <c r="N30" s="32">
        <v>1985291.73</v>
      </c>
      <c r="O30" s="32">
        <v>1467622.81</v>
      </c>
      <c r="P30" s="29">
        <v>0.73919999999999997</v>
      </c>
      <c r="Q30" s="29">
        <v>0.69</v>
      </c>
      <c r="R30" s="30">
        <v>635</v>
      </c>
      <c r="S30" s="30">
        <v>473</v>
      </c>
      <c r="T30" s="31">
        <v>0.74490000000000001</v>
      </c>
      <c r="U30" s="31">
        <v>0.69</v>
      </c>
      <c r="V30" s="28">
        <v>468</v>
      </c>
      <c r="W30" s="28">
        <v>357</v>
      </c>
      <c r="X30" s="29">
        <v>0.76280000000000003</v>
      </c>
      <c r="Y30" s="3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6" t="s">
        <v>42</v>
      </c>
      <c r="B31" s="26" t="s">
        <v>77</v>
      </c>
      <c r="C31" s="27">
        <v>10052494.6</v>
      </c>
      <c r="D31" s="27">
        <v>12447404.43</v>
      </c>
      <c r="E31" s="15">
        <v>0.80759765270999595</v>
      </c>
      <c r="F31" s="28">
        <v>3585</v>
      </c>
      <c r="G31" s="28">
        <v>3540</v>
      </c>
      <c r="H31" s="29">
        <v>0.98740000000000006</v>
      </c>
      <c r="I31" s="13">
        <v>0.99</v>
      </c>
      <c r="J31" s="30">
        <v>4765</v>
      </c>
      <c r="K31" s="30">
        <v>4273</v>
      </c>
      <c r="L31" s="31">
        <v>0.89670000000000005</v>
      </c>
      <c r="M31" s="15">
        <v>0.89</v>
      </c>
      <c r="N31" s="32">
        <v>11318944.77</v>
      </c>
      <c r="O31" s="32">
        <v>7834485.8600000003</v>
      </c>
      <c r="P31" s="29">
        <v>0.69220000000000004</v>
      </c>
      <c r="Q31" s="29">
        <v>0.69</v>
      </c>
      <c r="R31" s="30">
        <v>4056</v>
      </c>
      <c r="S31" s="30">
        <v>2815</v>
      </c>
      <c r="T31" s="31">
        <v>0.69399999999999995</v>
      </c>
      <c r="U31" s="31">
        <v>0.69</v>
      </c>
      <c r="V31" s="28">
        <v>2956</v>
      </c>
      <c r="W31" s="28">
        <v>2497</v>
      </c>
      <c r="X31" s="29">
        <v>0.84470000000000001</v>
      </c>
      <c r="Y31" s="3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6" t="s">
        <v>42</v>
      </c>
      <c r="B32" s="26" t="s">
        <v>78</v>
      </c>
      <c r="C32" s="27">
        <v>1881272.02</v>
      </c>
      <c r="D32" s="27">
        <v>2133664.42</v>
      </c>
      <c r="E32" s="15">
        <v>0.88170942082823001</v>
      </c>
      <c r="F32" s="28">
        <v>928</v>
      </c>
      <c r="G32" s="28">
        <v>912</v>
      </c>
      <c r="H32" s="29">
        <v>0.98280000000000001</v>
      </c>
      <c r="I32" s="13">
        <v>0.99</v>
      </c>
      <c r="J32" s="30">
        <v>1191</v>
      </c>
      <c r="K32" s="30">
        <v>943</v>
      </c>
      <c r="L32" s="31">
        <v>0.79179999999999995</v>
      </c>
      <c r="M32" s="15">
        <v>0.75890000000000002</v>
      </c>
      <c r="N32" s="32">
        <v>1945603.16</v>
      </c>
      <c r="O32" s="32">
        <v>1395152.62</v>
      </c>
      <c r="P32" s="29">
        <v>0.71709999999999996</v>
      </c>
      <c r="Q32" s="29">
        <v>0.69</v>
      </c>
      <c r="R32" s="30">
        <v>789</v>
      </c>
      <c r="S32" s="30">
        <v>578</v>
      </c>
      <c r="T32" s="31">
        <v>0.73260000000000003</v>
      </c>
      <c r="U32" s="31">
        <v>0.69</v>
      </c>
      <c r="V32" s="28">
        <v>698</v>
      </c>
      <c r="W32" s="28">
        <v>574</v>
      </c>
      <c r="X32" s="29">
        <v>0.82230000000000003</v>
      </c>
      <c r="Y32" s="3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6" t="s">
        <v>55</v>
      </c>
      <c r="B33" s="26" t="s">
        <v>79</v>
      </c>
      <c r="C33" s="27">
        <v>4304746.53</v>
      </c>
      <c r="D33" s="27">
        <v>5457761.5800000001</v>
      </c>
      <c r="E33" s="15">
        <v>0.78873847215583204</v>
      </c>
      <c r="F33" s="28">
        <v>1981</v>
      </c>
      <c r="G33" s="28">
        <v>1881</v>
      </c>
      <c r="H33" s="29">
        <v>0.94950000000000001</v>
      </c>
      <c r="I33" s="13">
        <v>0.98099999999999998</v>
      </c>
      <c r="J33" s="30">
        <v>2495</v>
      </c>
      <c r="K33" s="30">
        <v>2203</v>
      </c>
      <c r="L33" s="31">
        <v>0.88300000000000001</v>
      </c>
      <c r="M33" s="15">
        <v>0.89</v>
      </c>
      <c r="N33" s="32">
        <v>5149930.12</v>
      </c>
      <c r="O33" s="32">
        <v>3304961.98</v>
      </c>
      <c r="P33" s="29">
        <v>0.64170000000000005</v>
      </c>
      <c r="Q33" s="29">
        <v>0.64780000000000004</v>
      </c>
      <c r="R33" s="30">
        <v>1935</v>
      </c>
      <c r="S33" s="30">
        <v>1313</v>
      </c>
      <c r="T33" s="31">
        <v>0.67859999999999998</v>
      </c>
      <c r="U33" s="31">
        <v>0.69</v>
      </c>
      <c r="V33" s="28">
        <v>1604</v>
      </c>
      <c r="W33" s="28">
        <v>1377</v>
      </c>
      <c r="X33" s="29">
        <v>0.85850000000000004</v>
      </c>
      <c r="Y33" s="3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6" t="s">
        <v>42</v>
      </c>
      <c r="B34" s="26" t="s">
        <v>80</v>
      </c>
      <c r="C34" s="27">
        <v>12745592.41</v>
      </c>
      <c r="D34" s="27">
        <v>15589313.49</v>
      </c>
      <c r="E34" s="15">
        <v>0.81758522709648795</v>
      </c>
      <c r="F34" s="28">
        <v>6785</v>
      </c>
      <c r="G34" s="28">
        <v>6477</v>
      </c>
      <c r="H34" s="29">
        <v>0.9546</v>
      </c>
      <c r="I34" s="13">
        <v>0.96540000000000004</v>
      </c>
      <c r="J34" s="30">
        <v>7999</v>
      </c>
      <c r="K34" s="30">
        <v>7212</v>
      </c>
      <c r="L34" s="31">
        <v>0.90159999999999996</v>
      </c>
      <c r="M34" s="15">
        <v>0.89</v>
      </c>
      <c r="N34" s="32">
        <v>13767439.869999999</v>
      </c>
      <c r="O34" s="32">
        <v>9552342.0500000007</v>
      </c>
      <c r="P34" s="29">
        <v>0.69379999999999997</v>
      </c>
      <c r="Q34" s="29">
        <v>0.69</v>
      </c>
      <c r="R34" s="30">
        <v>5861</v>
      </c>
      <c r="S34" s="30">
        <v>4125</v>
      </c>
      <c r="T34" s="31">
        <v>0.70379999999999998</v>
      </c>
      <c r="U34" s="31">
        <v>0.69</v>
      </c>
      <c r="V34" s="28">
        <v>5150</v>
      </c>
      <c r="W34" s="28">
        <v>4150</v>
      </c>
      <c r="X34" s="29">
        <v>0.80579999999999996</v>
      </c>
      <c r="Y34" s="3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6" t="s">
        <v>81</v>
      </c>
      <c r="B35" s="26" t="s">
        <v>82</v>
      </c>
      <c r="C35" s="27">
        <v>2245676.71</v>
      </c>
      <c r="D35" s="27">
        <v>2828244.36</v>
      </c>
      <c r="E35" s="15">
        <v>0.79401792212890698</v>
      </c>
      <c r="F35" s="28">
        <v>1651</v>
      </c>
      <c r="G35" s="28">
        <v>1293</v>
      </c>
      <c r="H35" s="29">
        <v>0.78320000000000001</v>
      </c>
      <c r="I35" s="13">
        <v>0.7944</v>
      </c>
      <c r="J35" s="30">
        <v>2174</v>
      </c>
      <c r="K35" s="30">
        <v>1627</v>
      </c>
      <c r="L35" s="31">
        <v>0.74839999999999995</v>
      </c>
      <c r="M35" s="15">
        <v>0.74209999999999998</v>
      </c>
      <c r="N35" s="32">
        <v>2426864.36</v>
      </c>
      <c r="O35" s="32">
        <v>1532425.58</v>
      </c>
      <c r="P35" s="29">
        <v>0.63139999999999996</v>
      </c>
      <c r="Q35" s="29">
        <v>0.62839999999999996</v>
      </c>
      <c r="R35" s="30">
        <v>1441</v>
      </c>
      <c r="S35" s="30">
        <v>943</v>
      </c>
      <c r="T35" s="31">
        <v>0.65439999999999998</v>
      </c>
      <c r="U35" s="31">
        <v>0.69</v>
      </c>
      <c r="V35" s="28">
        <v>975</v>
      </c>
      <c r="W35" s="28">
        <v>794</v>
      </c>
      <c r="X35" s="29">
        <v>0.81440000000000001</v>
      </c>
      <c r="Y35" s="3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6" t="s">
        <v>81</v>
      </c>
      <c r="B36" s="26" t="s">
        <v>83</v>
      </c>
      <c r="C36" s="27">
        <v>2420817.36</v>
      </c>
      <c r="D36" s="27">
        <v>3125745.62</v>
      </c>
      <c r="E36" s="15">
        <v>0.77447676628272799</v>
      </c>
      <c r="F36" s="28">
        <v>1553</v>
      </c>
      <c r="G36" s="28">
        <v>1307</v>
      </c>
      <c r="H36" s="29">
        <v>0.84160000000000001</v>
      </c>
      <c r="I36" s="13">
        <v>0.9355</v>
      </c>
      <c r="J36" s="30">
        <v>2548</v>
      </c>
      <c r="K36" s="30">
        <v>1609</v>
      </c>
      <c r="L36" s="31">
        <v>0.63149999999999995</v>
      </c>
      <c r="M36" s="15">
        <v>0.67210000000000003</v>
      </c>
      <c r="N36" s="32">
        <v>2588294.1</v>
      </c>
      <c r="O36" s="32">
        <v>1662424.6</v>
      </c>
      <c r="P36" s="29">
        <v>0.64229999999999998</v>
      </c>
      <c r="Q36" s="29">
        <v>0.64500000000000002</v>
      </c>
      <c r="R36" s="30">
        <v>1425</v>
      </c>
      <c r="S36" s="30">
        <v>961</v>
      </c>
      <c r="T36" s="31">
        <v>0.6744</v>
      </c>
      <c r="U36" s="31">
        <v>0.69</v>
      </c>
      <c r="V36" s="28">
        <v>1031</v>
      </c>
      <c r="W36" s="28">
        <v>835</v>
      </c>
      <c r="X36" s="29">
        <v>0.80989999999999995</v>
      </c>
      <c r="Y36" s="3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6" t="s">
        <v>42</v>
      </c>
      <c r="B37" s="26" t="s">
        <v>84</v>
      </c>
      <c r="C37" s="27">
        <v>18707570.559999999</v>
      </c>
      <c r="D37" s="27">
        <v>22716952.82</v>
      </c>
      <c r="E37" s="15">
        <v>0.82350703935652203</v>
      </c>
      <c r="F37" s="28">
        <v>10943</v>
      </c>
      <c r="G37" s="28">
        <v>10782</v>
      </c>
      <c r="H37" s="29">
        <v>0.98529999999999995</v>
      </c>
      <c r="I37" s="13">
        <v>0.99</v>
      </c>
      <c r="J37" s="30">
        <v>12727</v>
      </c>
      <c r="K37" s="30">
        <v>11355</v>
      </c>
      <c r="L37" s="31">
        <v>0.89219999999999999</v>
      </c>
      <c r="M37" s="15">
        <v>0.87960000000000005</v>
      </c>
      <c r="N37" s="32">
        <v>21793148</v>
      </c>
      <c r="O37" s="32">
        <v>14016185.550000001</v>
      </c>
      <c r="P37" s="29">
        <v>0.6431</v>
      </c>
      <c r="Q37" s="29">
        <v>0.63260000000000005</v>
      </c>
      <c r="R37" s="30">
        <v>9560</v>
      </c>
      <c r="S37" s="30">
        <v>6139</v>
      </c>
      <c r="T37" s="31">
        <v>0.64219999999999999</v>
      </c>
      <c r="U37" s="31">
        <v>0.69</v>
      </c>
      <c r="V37" s="28">
        <v>8519</v>
      </c>
      <c r="W37" s="28">
        <v>6760</v>
      </c>
      <c r="X37" s="29">
        <v>0.79349999999999998</v>
      </c>
      <c r="Y37" s="3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6" t="s">
        <v>81</v>
      </c>
      <c r="B38" s="26" t="s">
        <v>85</v>
      </c>
      <c r="C38" s="27">
        <v>4414667.97</v>
      </c>
      <c r="D38" s="27">
        <v>5275374.21</v>
      </c>
      <c r="E38" s="15">
        <v>0.83684451458089104</v>
      </c>
      <c r="F38" s="28">
        <v>1987</v>
      </c>
      <c r="G38" s="28">
        <v>2032</v>
      </c>
      <c r="H38" s="29">
        <v>1.0226</v>
      </c>
      <c r="I38" s="13">
        <v>0.99</v>
      </c>
      <c r="J38" s="30">
        <v>2809</v>
      </c>
      <c r="K38" s="30">
        <v>2447</v>
      </c>
      <c r="L38" s="31">
        <v>0.87109999999999999</v>
      </c>
      <c r="M38" s="15">
        <v>0.88229999999999997</v>
      </c>
      <c r="N38" s="32">
        <v>4680943.8099999996</v>
      </c>
      <c r="O38" s="32">
        <v>3268091.57</v>
      </c>
      <c r="P38" s="29">
        <v>0.69820000000000004</v>
      </c>
      <c r="Q38" s="29">
        <v>0.67600000000000005</v>
      </c>
      <c r="R38" s="30">
        <v>2022</v>
      </c>
      <c r="S38" s="30">
        <v>1369</v>
      </c>
      <c r="T38" s="31">
        <v>0.67710000000000004</v>
      </c>
      <c r="U38" s="31">
        <v>0.69</v>
      </c>
      <c r="V38" s="28">
        <v>1643</v>
      </c>
      <c r="W38" s="28">
        <v>1475</v>
      </c>
      <c r="X38" s="29">
        <v>0.89770000000000005</v>
      </c>
      <c r="Y38" s="3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6" t="s">
        <v>45</v>
      </c>
      <c r="B39" s="26" t="s">
        <v>86</v>
      </c>
      <c r="C39" s="27">
        <v>11802586.859999999</v>
      </c>
      <c r="D39" s="27">
        <v>14309158.949999999</v>
      </c>
      <c r="E39" s="15">
        <v>0.82482743404006997</v>
      </c>
      <c r="F39" s="28">
        <v>6499</v>
      </c>
      <c r="G39" s="28">
        <v>6647</v>
      </c>
      <c r="H39" s="29">
        <v>1.0227999999999999</v>
      </c>
      <c r="I39" s="13">
        <v>0.99</v>
      </c>
      <c r="J39" s="30">
        <v>8575</v>
      </c>
      <c r="K39" s="30">
        <v>7270</v>
      </c>
      <c r="L39" s="31">
        <v>0.8478</v>
      </c>
      <c r="M39" s="15">
        <v>0.83499999999999996</v>
      </c>
      <c r="N39" s="32">
        <v>13234079.85</v>
      </c>
      <c r="O39" s="32">
        <v>9164557.8499999996</v>
      </c>
      <c r="P39" s="29">
        <v>0.6925</v>
      </c>
      <c r="Q39" s="29">
        <v>0.67810000000000004</v>
      </c>
      <c r="R39" s="30">
        <v>6118</v>
      </c>
      <c r="S39" s="30">
        <v>3940</v>
      </c>
      <c r="T39" s="31">
        <v>0.64400000000000002</v>
      </c>
      <c r="U39" s="31">
        <v>0.69</v>
      </c>
      <c r="V39" s="28">
        <v>5348</v>
      </c>
      <c r="W39" s="28">
        <v>4560</v>
      </c>
      <c r="X39" s="29">
        <v>0.85270000000000001</v>
      </c>
      <c r="Y39" s="3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6" t="s">
        <v>52</v>
      </c>
      <c r="B40" s="26" t="s">
        <v>87</v>
      </c>
      <c r="C40" s="27">
        <v>1030801.73</v>
      </c>
      <c r="D40" s="27">
        <v>1156402.1000000001</v>
      </c>
      <c r="E40" s="15">
        <v>0.89138694058061596</v>
      </c>
      <c r="F40" s="28">
        <v>328</v>
      </c>
      <c r="G40" s="28">
        <v>316</v>
      </c>
      <c r="H40" s="29">
        <v>0.96340000000000003</v>
      </c>
      <c r="I40" s="13">
        <v>0.97150000000000003</v>
      </c>
      <c r="J40" s="30">
        <v>433</v>
      </c>
      <c r="K40" s="30">
        <v>418</v>
      </c>
      <c r="L40" s="31">
        <v>0.96540000000000004</v>
      </c>
      <c r="M40" s="15">
        <v>0.89</v>
      </c>
      <c r="N40" s="32">
        <v>1026897.26</v>
      </c>
      <c r="O40" s="32">
        <v>715287.81</v>
      </c>
      <c r="P40" s="29">
        <v>0.6966</v>
      </c>
      <c r="Q40" s="29">
        <v>0.69</v>
      </c>
      <c r="R40" s="30">
        <v>380</v>
      </c>
      <c r="S40" s="30">
        <v>281</v>
      </c>
      <c r="T40" s="31">
        <v>0.73950000000000005</v>
      </c>
      <c r="U40" s="31">
        <v>0.69</v>
      </c>
      <c r="V40" s="28">
        <v>265</v>
      </c>
      <c r="W40" s="28">
        <v>183</v>
      </c>
      <c r="X40" s="29">
        <v>0.69059999999999999</v>
      </c>
      <c r="Y40" s="3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6" t="s">
        <v>58</v>
      </c>
      <c r="B41" s="26" t="s">
        <v>88</v>
      </c>
      <c r="C41" s="27">
        <v>450862.12</v>
      </c>
      <c r="D41" s="27">
        <v>552392.37</v>
      </c>
      <c r="E41" s="15">
        <v>0.816199036203197</v>
      </c>
      <c r="F41" s="28">
        <v>148</v>
      </c>
      <c r="G41" s="28">
        <v>163</v>
      </c>
      <c r="H41" s="29">
        <v>1.1013999999999999</v>
      </c>
      <c r="I41" s="13">
        <v>0.99</v>
      </c>
      <c r="J41" s="30">
        <v>235</v>
      </c>
      <c r="K41" s="30">
        <v>216</v>
      </c>
      <c r="L41" s="31">
        <v>0.91910000000000003</v>
      </c>
      <c r="M41" s="15">
        <v>0.89</v>
      </c>
      <c r="N41" s="32">
        <v>544147.38</v>
      </c>
      <c r="O41" s="32">
        <v>355329.07</v>
      </c>
      <c r="P41" s="29">
        <v>0.65300000000000002</v>
      </c>
      <c r="Q41" s="29">
        <v>0.65459999999999996</v>
      </c>
      <c r="R41" s="30">
        <v>178</v>
      </c>
      <c r="S41" s="30">
        <v>111</v>
      </c>
      <c r="T41" s="31">
        <v>0.62360000000000004</v>
      </c>
      <c r="U41" s="31">
        <v>0.69</v>
      </c>
      <c r="V41" s="28">
        <v>160</v>
      </c>
      <c r="W41" s="28">
        <v>121</v>
      </c>
      <c r="X41" s="29">
        <v>0.75629999999999997</v>
      </c>
      <c r="Y41" s="3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6" t="s">
        <v>81</v>
      </c>
      <c r="B42" s="26" t="s">
        <v>89</v>
      </c>
      <c r="C42" s="27">
        <v>3139268.45</v>
      </c>
      <c r="D42" s="27">
        <v>4031042.42</v>
      </c>
      <c r="E42" s="15">
        <v>0.77877336006799003</v>
      </c>
      <c r="F42" s="28">
        <v>1656</v>
      </c>
      <c r="G42" s="28">
        <v>1529</v>
      </c>
      <c r="H42" s="29">
        <v>0.92330000000000001</v>
      </c>
      <c r="I42" s="13">
        <v>0.98670000000000002</v>
      </c>
      <c r="J42" s="30">
        <v>2284</v>
      </c>
      <c r="K42" s="30">
        <v>2049</v>
      </c>
      <c r="L42" s="31">
        <v>0.89710000000000001</v>
      </c>
      <c r="M42" s="15">
        <v>0.89</v>
      </c>
      <c r="N42" s="32">
        <v>3497013.52</v>
      </c>
      <c r="O42" s="32">
        <v>2483827.33</v>
      </c>
      <c r="P42" s="29">
        <v>0.71030000000000004</v>
      </c>
      <c r="Q42" s="29">
        <v>0.69</v>
      </c>
      <c r="R42" s="30">
        <v>1565</v>
      </c>
      <c r="S42" s="30">
        <v>1008</v>
      </c>
      <c r="T42" s="31">
        <v>0.64410000000000001</v>
      </c>
      <c r="U42" s="31">
        <v>0.69</v>
      </c>
      <c r="V42" s="28">
        <v>1382</v>
      </c>
      <c r="W42" s="28">
        <v>1150</v>
      </c>
      <c r="X42" s="29">
        <v>0.83209999999999995</v>
      </c>
      <c r="Y42" s="3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6" t="s">
        <v>81</v>
      </c>
      <c r="B43" s="26" t="s">
        <v>90</v>
      </c>
      <c r="C43" s="27">
        <v>1447912.29</v>
      </c>
      <c r="D43" s="27">
        <v>1767313.8</v>
      </c>
      <c r="E43" s="15">
        <v>0.81927289313306995</v>
      </c>
      <c r="F43" s="28">
        <v>926</v>
      </c>
      <c r="G43" s="28">
        <v>919</v>
      </c>
      <c r="H43" s="29">
        <v>0.99239999999999995</v>
      </c>
      <c r="I43" s="13">
        <v>0.99</v>
      </c>
      <c r="J43" s="30">
        <v>1201</v>
      </c>
      <c r="K43" s="30">
        <v>1128</v>
      </c>
      <c r="L43" s="31">
        <v>0.93920000000000003</v>
      </c>
      <c r="M43" s="15">
        <v>0.89</v>
      </c>
      <c r="N43" s="32">
        <v>1740306.16</v>
      </c>
      <c r="O43" s="32">
        <v>1099180.1299999999</v>
      </c>
      <c r="P43" s="29">
        <v>0.63160000000000005</v>
      </c>
      <c r="Q43" s="29">
        <v>0.6109</v>
      </c>
      <c r="R43" s="30">
        <v>959</v>
      </c>
      <c r="S43" s="30">
        <v>598</v>
      </c>
      <c r="T43" s="31">
        <v>0.62360000000000004</v>
      </c>
      <c r="U43" s="31">
        <v>0.68679999999999997</v>
      </c>
      <c r="V43" s="28">
        <v>777</v>
      </c>
      <c r="W43" s="28">
        <v>696</v>
      </c>
      <c r="X43" s="29">
        <v>0.89580000000000004</v>
      </c>
      <c r="Y43" s="3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6" t="s">
        <v>42</v>
      </c>
      <c r="B44" s="26" t="s">
        <v>91</v>
      </c>
      <c r="C44" s="27">
        <v>20567947.91</v>
      </c>
      <c r="D44" s="27">
        <v>25100721.469999999</v>
      </c>
      <c r="E44" s="15">
        <v>0.81941660260971005</v>
      </c>
      <c r="F44" s="28">
        <v>11388</v>
      </c>
      <c r="G44" s="28">
        <v>11216</v>
      </c>
      <c r="H44" s="29">
        <v>0.9849</v>
      </c>
      <c r="I44" s="13">
        <v>0.99</v>
      </c>
      <c r="J44" s="30">
        <v>13780</v>
      </c>
      <c r="K44" s="30">
        <v>11140</v>
      </c>
      <c r="L44" s="31">
        <v>0.80840000000000001</v>
      </c>
      <c r="M44" s="15">
        <v>0.78480000000000005</v>
      </c>
      <c r="N44" s="32">
        <v>22060953.489999998</v>
      </c>
      <c r="O44" s="32">
        <v>16091832.5</v>
      </c>
      <c r="P44" s="29">
        <v>0.72940000000000005</v>
      </c>
      <c r="Q44" s="29">
        <v>0.69</v>
      </c>
      <c r="R44" s="30">
        <v>9503</v>
      </c>
      <c r="S44" s="30">
        <v>6816</v>
      </c>
      <c r="T44" s="31">
        <v>0.71719999999999995</v>
      </c>
      <c r="U44" s="31">
        <v>0.69</v>
      </c>
      <c r="V44" s="28">
        <v>7846</v>
      </c>
      <c r="W44" s="28">
        <v>6525</v>
      </c>
      <c r="X44" s="29">
        <v>0.83160000000000001</v>
      </c>
      <c r="Y44" s="3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6" t="s">
        <v>42</v>
      </c>
      <c r="B45" s="26" t="s">
        <v>92</v>
      </c>
      <c r="C45" s="27">
        <v>6831548.2699999996</v>
      </c>
      <c r="D45" s="27">
        <v>8404990.75</v>
      </c>
      <c r="E45" s="15">
        <v>0.81279664347042901</v>
      </c>
      <c r="F45" s="28">
        <v>4578</v>
      </c>
      <c r="G45" s="28">
        <v>4276</v>
      </c>
      <c r="H45" s="29">
        <v>0.93400000000000005</v>
      </c>
      <c r="I45" s="13">
        <v>0.98309999999999997</v>
      </c>
      <c r="J45" s="30">
        <v>5157</v>
      </c>
      <c r="K45" s="30">
        <v>4401</v>
      </c>
      <c r="L45" s="31">
        <v>0.85340000000000005</v>
      </c>
      <c r="M45" s="15">
        <v>0.81320000000000003</v>
      </c>
      <c r="N45" s="32">
        <v>7633767.3700000001</v>
      </c>
      <c r="O45" s="32">
        <v>5362874.01</v>
      </c>
      <c r="P45" s="29">
        <v>0.70250000000000001</v>
      </c>
      <c r="Q45" s="29">
        <v>0.69</v>
      </c>
      <c r="R45" s="30">
        <v>3818</v>
      </c>
      <c r="S45" s="30">
        <v>2557</v>
      </c>
      <c r="T45" s="31">
        <v>0.66969999999999996</v>
      </c>
      <c r="U45" s="31">
        <v>0.69</v>
      </c>
      <c r="V45" s="28">
        <v>3108</v>
      </c>
      <c r="W45" s="28">
        <v>2693</v>
      </c>
      <c r="X45" s="29">
        <v>0.86650000000000005</v>
      </c>
      <c r="Y45" s="3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6" t="s">
        <v>81</v>
      </c>
      <c r="B46" s="26" t="s">
        <v>93</v>
      </c>
      <c r="C46" s="27">
        <v>4712219.87</v>
      </c>
      <c r="D46" s="27">
        <v>6040619.3700000001</v>
      </c>
      <c r="E46" s="15">
        <v>0.78008885866947097</v>
      </c>
      <c r="F46" s="28">
        <v>3103</v>
      </c>
      <c r="G46" s="28">
        <v>2857</v>
      </c>
      <c r="H46" s="29">
        <v>0.92069999999999996</v>
      </c>
      <c r="I46" s="13">
        <v>0.95269999999999999</v>
      </c>
      <c r="J46" s="30">
        <v>3659</v>
      </c>
      <c r="K46" s="30">
        <v>2965</v>
      </c>
      <c r="L46" s="31">
        <v>0.81030000000000002</v>
      </c>
      <c r="M46" s="15">
        <v>0.82509999999999994</v>
      </c>
      <c r="N46" s="32">
        <v>5279521.5599999996</v>
      </c>
      <c r="O46" s="32">
        <v>3540291.52</v>
      </c>
      <c r="P46" s="29">
        <v>0.67059999999999997</v>
      </c>
      <c r="Q46" s="29">
        <v>0.67630000000000001</v>
      </c>
      <c r="R46" s="30">
        <v>2503</v>
      </c>
      <c r="S46" s="30">
        <v>1702</v>
      </c>
      <c r="T46" s="31">
        <v>0.68</v>
      </c>
      <c r="U46" s="31">
        <v>0.69</v>
      </c>
      <c r="V46" s="28">
        <v>1990</v>
      </c>
      <c r="W46" s="28">
        <v>1652</v>
      </c>
      <c r="X46" s="29">
        <v>0.83020000000000005</v>
      </c>
      <c r="Y46" s="3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6" t="s">
        <v>48</v>
      </c>
      <c r="B47" s="26" t="s">
        <v>94</v>
      </c>
      <c r="C47" s="27">
        <v>7650667.7400000002</v>
      </c>
      <c r="D47" s="27">
        <v>9449955.4000000004</v>
      </c>
      <c r="E47" s="15">
        <v>0.809598290802515</v>
      </c>
      <c r="F47" s="28">
        <v>3320</v>
      </c>
      <c r="G47" s="28">
        <v>3296</v>
      </c>
      <c r="H47" s="29">
        <v>0.99280000000000002</v>
      </c>
      <c r="I47" s="13">
        <v>0.99</v>
      </c>
      <c r="J47" s="30">
        <v>4390</v>
      </c>
      <c r="K47" s="30">
        <v>3759</v>
      </c>
      <c r="L47" s="31">
        <v>0.85629999999999995</v>
      </c>
      <c r="M47" s="15">
        <v>0.89</v>
      </c>
      <c r="N47" s="32">
        <v>8771512.7100000009</v>
      </c>
      <c r="O47" s="32">
        <v>6168173.46</v>
      </c>
      <c r="P47" s="29">
        <v>0.70320000000000005</v>
      </c>
      <c r="Q47" s="29">
        <v>0.69</v>
      </c>
      <c r="R47" s="30">
        <v>3212</v>
      </c>
      <c r="S47" s="30">
        <v>2164</v>
      </c>
      <c r="T47" s="31">
        <v>0.67369999999999997</v>
      </c>
      <c r="U47" s="31">
        <v>0.69</v>
      </c>
      <c r="V47" s="28">
        <v>2675</v>
      </c>
      <c r="W47" s="28">
        <v>2233</v>
      </c>
      <c r="X47" s="29">
        <v>0.83479999999999999</v>
      </c>
      <c r="Y47" s="3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6" t="s">
        <v>58</v>
      </c>
      <c r="B48" s="26" t="s">
        <v>95</v>
      </c>
      <c r="C48" s="27">
        <v>2546968.88</v>
      </c>
      <c r="D48" s="27">
        <v>3209392.09</v>
      </c>
      <c r="E48" s="15">
        <v>0.79359854096231697</v>
      </c>
      <c r="F48" s="28">
        <v>968</v>
      </c>
      <c r="G48" s="28">
        <v>962</v>
      </c>
      <c r="H48" s="29">
        <v>0.99380000000000002</v>
      </c>
      <c r="I48" s="13">
        <v>0.99</v>
      </c>
      <c r="J48" s="30">
        <v>1277</v>
      </c>
      <c r="K48" s="30">
        <v>1167</v>
      </c>
      <c r="L48" s="31">
        <v>0.91390000000000005</v>
      </c>
      <c r="M48" s="15">
        <v>0.88680000000000003</v>
      </c>
      <c r="N48" s="32">
        <v>2792468.98</v>
      </c>
      <c r="O48" s="32">
        <v>2092019.76</v>
      </c>
      <c r="P48" s="29">
        <v>0.74919999999999998</v>
      </c>
      <c r="Q48" s="29">
        <v>0.69</v>
      </c>
      <c r="R48" s="30">
        <v>969</v>
      </c>
      <c r="S48" s="30">
        <v>653</v>
      </c>
      <c r="T48" s="31">
        <v>0.67390000000000005</v>
      </c>
      <c r="U48" s="31">
        <v>0.69</v>
      </c>
      <c r="V48" s="28">
        <v>1002</v>
      </c>
      <c r="W48" s="28">
        <v>808</v>
      </c>
      <c r="X48" s="29">
        <v>0.80640000000000001</v>
      </c>
      <c r="Y48" s="3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6" t="s">
        <v>58</v>
      </c>
      <c r="B49" s="26" t="s">
        <v>96</v>
      </c>
      <c r="C49" s="27">
        <v>3205978.25</v>
      </c>
      <c r="D49" s="27">
        <v>3944391.95</v>
      </c>
      <c r="E49" s="15">
        <v>0.81279403533921102</v>
      </c>
      <c r="F49" s="28">
        <v>1468</v>
      </c>
      <c r="G49" s="28">
        <v>1448</v>
      </c>
      <c r="H49" s="29">
        <v>0.98640000000000005</v>
      </c>
      <c r="I49" s="13">
        <v>0.99</v>
      </c>
      <c r="J49" s="30">
        <v>1949</v>
      </c>
      <c r="K49" s="30">
        <v>1819</v>
      </c>
      <c r="L49" s="31">
        <v>0.93330000000000002</v>
      </c>
      <c r="M49" s="15">
        <v>0.89</v>
      </c>
      <c r="N49" s="32">
        <v>3497522.21</v>
      </c>
      <c r="O49" s="32">
        <v>2641156.77</v>
      </c>
      <c r="P49" s="29">
        <v>0.75519999999999998</v>
      </c>
      <c r="Q49" s="29">
        <v>0.69</v>
      </c>
      <c r="R49" s="30">
        <v>1434</v>
      </c>
      <c r="S49" s="30">
        <v>990</v>
      </c>
      <c r="T49" s="31">
        <v>0.69040000000000001</v>
      </c>
      <c r="U49" s="31">
        <v>0.69</v>
      </c>
      <c r="V49" s="28">
        <v>1293</v>
      </c>
      <c r="W49" s="28">
        <v>1051</v>
      </c>
      <c r="X49" s="29">
        <v>0.81279999999999997</v>
      </c>
      <c r="Y49" s="3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6" t="s">
        <v>52</v>
      </c>
      <c r="B50" s="26" t="s">
        <v>97</v>
      </c>
      <c r="C50" s="27">
        <v>2371749.14</v>
      </c>
      <c r="D50" s="27">
        <v>2868019.39</v>
      </c>
      <c r="E50" s="15">
        <v>0.82696412314004597</v>
      </c>
      <c r="F50" s="28">
        <v>1582</v>
      </c>
      <c r="G50" s="28">
        <v>1525</v>
      </c>
      <c r="H50" s="29">
        <v>0.96399999999999997</v>
      </c>
      <c r="I50" s="13">
        <v>0.99</v>
      </c>
      <c r="J50" s="30">
        <v>1718</v>
      </c>
      <c r="K50" s="30">
        <v>1545</v>
      </c>
      <c r="L50" s="31">
        <v>0.89929999999999999</v>
      </c>
      <c r="M50" s="15">
        <v>0.89</v>
      </c>
      <c r="N50" s="32">
        <v>2654548.6</v>
      </c>
      <c r="O50" s="32">
        <v>1898182.58</v>
      </c>
      <c r="P50" s="29">
        <v>0.71509999999999996</v>
      </c>
      <c r="Q50" s="29">
        <v>0.69</v>
      </c>
      <c r="R50" s="30">
        <v>1179</v>
      </c>
      <c r="S50" s="30">
        <v>811</v>
      </c>
      <c r="T50" s="31">
        <v>0.68789999999999996</v>
      </c>
      <c r="U50" s="31">
        <v>0.69</v>
      </c>
      <c r="V50" s="28">
        <v>1186</v>
      </c>
      <c r="W50" s="28">
        <v>1040</v>
      </c>
      <c r="X50" s="29">
        <v>0.87690000000000001</v>
      </c>
      <c r="Y50" s="3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6" t="s">
        <v>48</v>
      </c>
      <c r="B51" s="26" t="s">
        <v>98</v>
      </c>
      <c r="C51" s="27">
        <v>3743476.58</v>
      </c>
      <c r="D51" s="27">
        <v>4611195.26</v>
      </c>
      <c r="E51" s="15">
        <v>0.81182347936400301</v>
      </c>
      <c r="F51" s="28">
        <v>1921</v>
      </c>
      <c r="G51" s="28">
        <v>1828</v>
      </c>
      <c r="H51" s="29">
        <v>0.9516</v>
      </c>
      <c r="I51" s="13">
        <v>0.99</v>
      </c>
      <c r="J51" s="30">
        <v>2392</v>
      </c>
      <c r="K51" s="30">
        <v>1996</v>
      </c>
      <c r="L51" s="31">
        <v>0.83440000000000003</v>
      </c>
      <c r="M51" s="15">
        <v>0.80200000000000005</v>
      </c>
      <c r="N51" s="32">
        <v>4434033.88</v>
      </c>
      <c r="O51" s="32">
        <v>2894688.17</v>
      </c>
      <c r="P51" s="29">
        <v>0.65280000000000005</v>
      </c>
      <c r="Q51" s="29">
        <v>0.65610000000000002</v>
      </c>
      <c r="R51" s="30">
        <v>1890</v>
      </c>
      <c r="S51" s="30">
        <v>1216</v>
      </c>
      <c r="T51" s="31">
        <v>0.64339999999999997</v>
      </c>
      <c r="U51" s="31">
        <v>0.69</v>
      </c>
      <c r="V51" s="28">
        <v>1329</v>
      </c>
      <c r="W51" s="28">
        <v>971</v>
      </c>
      <c r="X51" s="29">
        <v>0.73060000000000003</v>
      </c>
      <c r="Y51" s="3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6" t="s">
        <v>52</v>
      </c>
      <c r="B52" s="26" t="s">
        <v>99</v>
      </c>
      <c r="C52" s="27">
        <v>208725.88</v>
      </c>
      <c r="D52" s="27">
        <v>250350.81</v>
      </c>
      <c r="E52" s="15">
        <v>0.83373359167481798</v>
      </c>
      <c r="F52" s="28">
        <v>131</v>
      </c>
      <c r="G52" s="28">
        <v>125</v>
      </c>
      <c r="H52" s="29">
        <v>0.95420000000000005</v>
      </c>
      <c r="I52" s="13">
        <v>0.97009999999999996</v>
      </c>
      <c r="J52" s="30">
        <v>164</v>
      </c>
      <c r="K52" s="30">
        <v>146</v>
      </c>
      <c r="L52" s="31">
        <v>0.89019999999999999</v>
      </c>
      <c r="M52" s="15">
        <v>0.84819999999999995</v>
      </c>
      <c r="N52" s="32">
        <v>259434.1</v>
      </c>
      <c r="O52" s="32">
        <v>147463.26999999999</v>
      </c>
      <c r="P52" s="29">
        <v>0.56840000000000002</v>
      </c>
      <c r="Q52" s="29">
        <v>0.54630000000000001</v>
      </c>
      <c r="R52" s="30">
        <v>147</v>
      </c>
      <c r="S52" s="30">
        <v>90</v>
      </c>
      <c r="T52" s="31">
        <v>0.61219999999999997</v>
      </c>
      <c r="U52" s="31">
        <v>0.63060000000000005</v>
      </c>
      <c r="V52" s="28">
        <v>101</v>
      </c>
      <c r="W52" s="28">
        <v>86</v>
      </c>
      <c r="X52" s="29">
        <v>0.85150000000000003</v>
      </c>
      <c r="Y52" s="3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6" t="s">
        <v>45</v>
      </c>
      <c r="B53" s="26" t="s">
        <v>100</v>
      </c>
      <c r="C53" s="27">
        <v>8031807.7800000003</v>
      </c>
      <c r="D53" s="27">
        <v>10022443.789999999</v>
      </c>
      <c r="E53" s="15">
        <v>0.80138217268066103</v>
      </c>
      <c r="F53" s="28">
        <v>4030</v>
      </c>
      <c r="G53" s="28">
        <v>3925</v>
      </c>
      <c r="H53" s="29">
        <v>0.97389999999999999</v>
      </c>
      <c r="I53" s="13">
        <v>0.99</v>
      </c>
      <c r="J53" s="30">
        <v>5357</v>
      </c>
      <c r="K53" s="30">
        <v>4351</v>
      </c>
      <c r="L53" s="31">
        <v>0.81220000000000003</v>
      </c>
      <c r="M53" s="15">
        <v>0.83789999999999998</v>
      </c>
      <c r="N53" s="32">
        <v>8742064.3499999996</v>
      </c>
      <c r="O53" s="32">
        <v>5844731.9100000001</v>
      </c>
      <c r="P53" s="29">
        <v>0.66859999999999997</v>
      </c>
      <c r="Q53" s="29">
        <v>0.65569999999999995</v>
      </c>
      <c r="R53" s="30">
        <v>3899</v>
      </c>
      <c r="S53" s="30">
        <v>2742</v>
      </c>
      <c r="T53" s="31">
        <v>0.70330000000000004</v>
      </c>
      <c r="U53" s="31">
        <v>0.69</v>
      </c>
      <c r="V53" s="28">
        <v>3106</v>
      </c>
      <c r="W53" s="28">
        <v>2531</v>
      </c>
      <c r="X53" s="29">
        <v>0.81489999999999996</v>
      </c>
      <c r="Y53" s="3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6" t="s">
        <v>58</v>
      </c>
      <c r="B54" s="26" t="s">
        <v>101</v>
      </c>
      <c r="C54" s="27">
        <v>1482200.92</v>
      </c>
      <c r="D54" s="27">
        <v>1935369.29</v>
      </c>
      <c r="E54" s="15">
        <v>0.76584914706381402</v>
      </c>
      <c r="F54" s="28">
        <v>485</v>
      </c>
      <c r="G54" s="28">
        <v>525</v>
      </c>
      <c r="H54" s="29">
        <v>1.0825</v>
      </c>
      <c r="I54" s="13">
        <v>0.99</v>
      </c>
      <c r="J54" s="30">
        <v>814</v>
      </c>
      <c r="K54" s="30">
        <v>693</v>
      </c>
      <c r="L54" s="31">
        <v>0.85140000000000005</v>
      </c>
      <c r="M54" s="15">
        <v>0.89</v>
      </c>
      <c r="N54" s="32">
        <v>1776320.4</v>
      </c>
      <c r="O54" s="32">
        <v>1155318.8</v>
      </c>
      <c r="P54" s="29">
        <v>0.65039999999999998</v>
      </c>
      <c r="Q54" s="29">
        <v>0.68459999999999999</v>
      </c>
      <c r="R54" s="30">
        <v>622</v>
      </c>
      <c r="S54" s="30">
        <v>415</v>
      </c>
      <c r="T54" s="31">
        <v>0.66720000000000002</v>
      </c>
      <c r="U54" s="31">
        <v>0.69</v>
      </c>
      <c r="V54" s="28">
        <v>450</v>
      </c>
      <c r="W54" s="28">
        <v>317</v>
      </c>
      <c r="X54" s="29">
        <v>0.70440000000000003</v>
      </c>
      <c r="Y54" s="3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6" t="s">
        <v>81</v>
      </c>
      <c r="B55" s="26" t="s">
        <v>102</v>
      </c>
      <c r="C55" s="27">
        <v>12276125.82</v>
      </c>
      <c r="D55" s="27">
        <v>14906342.4</v>
      </c>
      <c r="E55" s="15">
        <v>0.82355050558881604</v>
      </c>
      <c r="F55" s="28">
        <v>4586</v>
      </c>
      <c r="G55" s="28">
        <v>4752</v>
      </c>
      <c r="H55" s="29">
        <v>1.0362</v>
      </c>
      <c r="I55" s="13">
        <v>0.99</v>
      </c>
      <c r="J55" s="30">
        <v>5669</v>
      </c>
      <c r="K55" s="30">
        <v>5005</v>
      </c>
      <c r="L55" s="31">
        <v>0.88290000000000002</v>
      </c>
      <c r="M55" s="15">
        <v>0.87970000000000004</v>
      </c>
      <c r="N55" s="32">
        <v>13396298.720000001</v>
      </c>
      <c r="O55" s="32">
        <v>9999241.5500000007</v>
      </c>
      <c r="P55" s="29">
        <v>0.74639999999999995</v>
      </c>
      <c r="Q55" s="29">
        <v>0.69</v>
      </c>
      <c r="R55" s="30">
        <v>4283</v>
      </c>
      <c r="S55" s="30">
        <v>3190</v>
      </c>
      <c r="T55" s="31">
        <v>0.74480000000000002</v>
      </c>
      <c r="U55" s="31">
        <v>0.69</v>
      </c>
      <c r="V55" s="28">
        <v>3710</v>
      </c>
      <c r="W55" s="28">
        <v>3220</v>
      </c>
      <c r="X55" s="29">
        <v>0.8679</v>
      </c>
      <c r="Y55" s="3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6" t="s">
        <v>55</v>
      </c>
      <c r="B56" s="26" t="s">
        <v>103</v>
      </c>
      <c r="C56" s="27">
        <v>716160.53</v>
      </c>
      <c r="D56" s="27">
        <v>887275.93</v>
      </c>
      <c r="E56" s="15">
        <v>0.807145224823128</v>
      </c>
      <c r="F56" s="28">
        <v>245</v>
      </c>
      <c r="G56" s="28">
        <v>226</v>
      </c>
      <c r="H56" s="29">
        <v>0.9224</v>
      </c>
      <c r="I56" s="13">
        <v>0.91700000000000004</v>
      </c>
      <c r="J56" s="30">
        <v>364</v>
      </c>
      <c r="K56" s="30">
        <v>341</v>
      </c>
      <c r="L56" s="31">
        <v>0.93679999999999997</v>
      </c>
      <c r="M56" s="15">
        <v>0.89</v>
      </c>
      <c r="N56" s="32">
        <v>744044.1</v>
      </c>
      <c r="O56" s="32">
        <v>519796.59</v>
      </c>
      <c r="P56" s="29">
        <v>0.6986</v>
      </c>
      <c r="Q56" s="29">
        <v>0.69</v>
      </c>
      <c r="R56" s="30">
        <v>323</v>
      </c>
      <c r="S56" s="30">
        <v>232</v>
      </c>
      <c r="T56" s="31">
        <v>0.71830000000000005</v>
      </c>
      <c r="U56" s="31">
        <v>0.69</v>
      </c>
      <c r="V56" s="28">
        <v>192</v>
      </c>
      <c r="W56" s="28">
        <v>164</v>
      </c>
      <c r="X56" s="29">
        <v>0.85419999999999996</v>
      </c>
      <c r="Y56" s="3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6" t="s">
        <v>48</v>
      </c>
      <c r="B57" s="26" t="s">
        <v>104</v>
      </c>
      <c r="C57" s="27">
        <v>3409695.74</v>
      </c>
      <c r="D57" s="27">
        <v>4019638.25</v>
      </c>
      <c r="E57" s="15">
        <v>0.84825935269175001</v>
      </c>
      <c r="F57" s="28">
        <v>1844</v>
      </c>
      <c r="G57" s="28">
        <v>1764</v>
      </c>
      <c r="H57" s="29">
        <v>0.95660000000000001</v>
      </c>
      <c r="I57" s="13">
        <v>0.95779999999999998</v>
      </c>
      <c r="J57" s="30">
        <v>2273</v>
      </c>
      <c r="K57" s="30">
        <v>1929</v>
      </c>
      <c r="L57" s="31">
        <v>0.84870000000000001</v>
      </c>
      <c r="M57" s="15">
        <v>0.86819999999999997</v>
      </c>
      <c r="N57" s="32">
        <v>3820589.79</v>
      </c>
      <c r="O57" s="32">
        <v>2593721.2400000002</v>
      </c>
      <c r="P57" s="29">
        <v>0.67889999999999995</v>
      </c>
      <c r="Q57" s="29">
        <v>0.66390000000000005</v>
      </c>
      <c r="R57" s="30">
        <v>1634</v>
      </c>
      <c r="S57" s="30">
        <v>1086</v>
      </c>
      <c r="T57" s="31">
        <v>0.66459999999999997</v>
      </c>
      <c r="U57" s="31">
        <v>0.69</v>
      </c>
      <c r="V57" s="28">
        <v>1437</v>
      </c>
      <c r="W57" s="28">
        <v>1187</v>
      </c>
      <c r="X57" s="29">
        <v>0.82599999999999996</v>
      </c>
      <c r="Y57" s="3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6" t="s">
        <v>55</v>
      </c>
      <c r="B58" s="26" t="s">
        <v>105</v>
      </c>
      <c r="C58" s="27">
        <v>5672853.6399999997</v>
      </c>
      <c r="D58" s="27">
        <v>6891664.4199999999</v>
      </c>
      <c r="E58" s="15">
        <v>0.82314710848907002</v>
      </c>
      <c r="F58" s="28">
        <v>3459</v>
      </c>
      <c r="G58" s="28">
        <v>3221</v>
      </c>
      <c r="H58" s="29">
        <v>0.93120000000000003</v>
      </c>
      <c r="I58" s="13">
        <v>0.92679999999999996</v>
      </c>
      <c r="J58" s="30">
        <v>4507</v>
      </c>
      <c r="K58" s="30">
        <v>3884</v>
      </c>
      <c r="L58" s="31">
        <v>0.86180000000000001</v>
      </c>
      <c r="M58" s="15">
        <v>0.85819999999999996</v>
      </c>
      <c r="N58" s="32">
        <v>6330794.4000000004</v>
      </c>
      <c r="O58" s="32">
        <v>4057927.75</v>
      </c>
      <c r="P58" s="29">
        <v>0.64100000000000001</v>
      </c>
      <c r="Q58" s="29">
        <v>0.624</v>
      </c>
      <c r="R58" s="30">
        <v>3531</v>
      </c>
      <c r="S58" s="30">
        <v>2288</v>
      </c>
      <c r="T58" s="31">
        <v>0.64800000000000002</v>
      </c>
      <c r="U58" s="31">
        <v>0.69</v>
      </c>
      <c r="V58" s="28">
        <v>2566</v>
      </c>
      <c r="W58" s="28">
        <v>2207</v>
      </c>
      <c r="X58" s="29">
        <v>0.86009999999999998</v>
      </c>
      <c r="Y58" s="3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6" t="s">
        <v>45</v>
      </c>
      <c r="B59" s="26" t="s">
        <v>106</v>
      </c>
      <c r="C59" s="27">
        <v>3894359.95</v>
      </c>
      <c r="D59" s="27">
        <v>4710562.4400000004</v>
      </c>
      <c r="E59" s="15">
        <v>0.82672929179981303</v>
      </c>
      <c r="F59" s="28">
        <v>1596</v>
      </c>
      <c r="G59" s="28">
        <v>1573</v>
      </c>
      <c r="H59" s="29">
        <v>0.98560000000000003</v>
      </c>
      <c r="I59" s="13">
        <v>0.97</v>
      </c>
      <c r="J59" s="30">
        <v>2493</v>
      </c>
      <c r="K59" s="30">
        <v>1998</v>
      </c>
      <c r="L59" s="31">
        <v>0.8014</v>
      </c>
      <c r="M59" s="15">
        <v>0.82540000000000002</v>
      </c>
      <c r="N59" s="32">
        <v>4190229.65</v>
      </c>
      <c r="O59" s="32">
        <v>2906874.99</v>
      </c>
      <c r="P59" s="29">
        <v>0.69369999999999998</v>
      </c>
      <c r="Q59" s="29">
        <v>0.67849999999999999</v>
      </c>
      <c r="R59" s="30">
        <v>1811</v>
      </c>
      <c r="S59" s="30">
        <v>1281</v>
      </c>
      <c r="T59" s="31">
        <v>0.70730000000000004</v>
      </c>
      <c r="U59" s="31">
        <v>0.69</v>
      </c>
      <c r="V59" s="28">
        <v>1347</v>
      </c>
      <c r="W59" s="28">
        <v>1176</v>
      </c>
      <c r="X59" s="29">
        <v>0.87309999999999999</v>
      </c>
      <c r="Y59" s="3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6" t="s">
        <v>58</v>
      </c>
      <c r="B60" s="26" t="s">
        <v>107</v>
      </c>
      <c r="C60" s="27">
        <v>1554379.53</v>
      </c>
      <c r="D60" s="27">
        <v>1928269.49</v>
      </c>
      <c r="E60" s="15">
        <v>0.806100774845533</v>
      </c>
      <c r="F60" s="28">
        <v>627</v>
      </c>
      <c r="G60" s="28">
        <v>632</v>
      </c>
      <c r="H60" s="29">
        <v>1.008</v>
      </c>
      <c r="I60" s="13">
        <v>0.99</v>
      </c>
      <c r="J60" s="30">
        <v>996</v>
      </c>
      <c r="K60" s="30">
        <v>906</v>
      </c>
      <c r="L60" s="31">
        <v>0.90959999999999996</v>
      </c>
      <c r="M60" s="15">
        <v>0.89</v>
      </c>
      <c r="N60" s="32">
        <v>1961910.85</v>
      </c>
      <c r="O60" s="32">
        <v>1181779.6299999999</v>
      </c>
      <c r="P60" s="29">
        <v>0.60240000000000005</v>
      </c>
      <c r="Q60" s="29">
        <v>0.60289999999999999</v>
      </c>
      <c r="R60" s="30">
        <v>884</v>
      </c>
      <c r="S60" s="30">
        <v>548</v>
      </c>
      <c r="T60" s="31">
        <v>0.61990000000000001</v>
      </c>
      <c r="U60" s="31">
        <v>0.66779999999999995</v>
      </c>
      <c r="V60" s="28">
        <v>677</v>
      </c>
      <c r="W60" s="28">
        <v>536</v>
      </c>
      <c r="X60" s="29">
        <v>0.79169999999999996</v>
      </c>
      <c r="Y60" s="3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6" t="s">
        <v>58</v>
      </c>
      <c r="B61" s="26" t="s">
        <v>108</v>
      </c>
      <c r="C61" s="27">
        <v>602457.69999999995</v>
      </c>
      <c r="D61" s="27">
        <v>816092.26</v>
      </c>
      <c r="E61" s="15">
        <v>0.73822253871149301</v>
      </c>
      <c r="F61" s="28">
        <v>320</v>
      </c>
      <c r="G61" s="28">
        <v>301</v>
      </c>
      <c r="H61" s="29">
        <v>0.94059999999999999</v>
      </c>
      <c r="I61" s="13">
        <v>0.9798</v>
      </c>
      <c r="J61" s="30">
        <v>577</v>
      </c>
      <c r="K61" s="30">
        <v>548</v>
      </c>
      <c r="L61" s="31">
        <v>0.94969999999999999</v>
      </c>
      <c r="M61" s="15">
        <v>0.89</v>
      </c>
      <c r="N61" s="32">
        <v>685495.58</v>
      </c>
      <c r="O61" s="32">
        <v>457977.76</v>
      </c>
      <c r="P61" s="29">
        <v>0.66810000000000003</v>
      </c>
      <c r="Q61" s="29">
        <v>0.65590000000000004</v>
      </c>
      <c r="R61" s="30">
        <v>284</v>
      </c>
      <c r="S61" s="30">
        <v>179</v>
      </c>
      <c r="T61" s="31">
        <v>0.63029999999999997</v>
      </c>
      <c r="U61" s="31">
        <v>0.69</v>
      </c>
      <c r="V61" s="28">
        <v>376</v>
      </c>
      <c r="W61" s="28">
        <v>301</v>
      </c>
      <c r="X61" s="29">
        <v>0.80049999999999999</v>
      </c>
      <c r="Y61" s="3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6" t="s">
        <v>52</v>
      </c>
      <c r="B62" s="26" t="s">
        <v>109</v>
      </c>
      <c r="C62" s="27">
        <v>2124118.2400000002</v>
      </c>
      <c r="D62" s="27">
        <v>2626204.17</v>
      </c>
      <c r="E62" s="15">
        <v>0.80881687123358703</v>
      </c>
      <c r="F62" s="28">
        <v>1208</v>
      </c>
      <c r="G62" s="28">
        <v>1166</v>
      </c>
      <c r="H62" s="29">
        <v>0.96519999999999995</v>
      </c>
      <c r="I62" s="13">
        <v>0.97509999999999997</v>
      </c>
      <c r="J62" s="30">
        <v>1705</v>
      </c>
      <c r="K62" s="30">
        <v>1662</v>
      </c>
      <c r="L62" s="31">
        <v>0.9748</v>
      </c>
      <c r="M62" s="15">
        <v>0.89</v>
      </c>
      <c r="N62" s="32">
        <v>2292700.39</v>
      </c>
      <c r="O62" s="32">
        <v>1527763.45</v>
      </c>
      <c r="P62" s="29">
        <v>0.66639999999999999</v>
      </c>
      <c r="Q62" s="29">
        <v>0.67200000000000004</v>
      </c>
      <c r="R62" s="30">
        <v>1407</v>
      </c>
      <c r="S62" s="30">
        <v>951</v>
      </c>
      <c r="T62" s="31">
        <v>0.67589999999999995</v>
      </c>
      <c r="U62" s="31">
        <v>0.69</v>
      </c>
      <c r="V62" s="28">
        <v>1052</v>
      </c>
      <c r="W62" s="28">
        <v>922</v>
      </c>
      <c r="X62" s="29">
        <v>0.87639999999999996</v>
      </c>
      <c r="Y62" s="3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6" t="s">
        <v>45</v>
      </c>
      <c r="B63" s="26" t="s">
        <v>110</v>
      </c>
      <c r="C63" s="27">
        <v>2188960.58</v>
      </c>
      <c r="D63" s="27">
        <v>2677870.0499999998</v>
      </c>
      <c r="E63" s="15">
        <v>0.81742599122761805</v>
      </c>
      <c r="F63" s="28">
        <v>1055</v>
      </c>
      <c r="G63" s="28">
        <v>1053</v>
      </c>
      <c r="H63" s="29">
        <v>0.99809999999999999</v>
      </c>
      <c r="I63" s="13">
        <v>0.99</v>
      </c>
      <c r="J63" s="30">
        <v>1626</v>
      </c>
      <c r="K63" s="30">
        <v>1361</v>
      </c>
      <c r="L63" s="31">
        <v>0.83699999999999997</v>
      </c>
      <c r="M63" s="15">
        <v>0.84819999999999995</v>
      </c>
      <c r="N63" s="32">
        <v>2583816.94</v>
      </c>
      <c r="O63" s="32">
        <v>1693068.11</v>
      </c>
      <c r="P63" s="29">
        <v>0.65529999999999999</v>
      </c>
      <c r="Q63" s="29">
        <v>0.62660000000000005</v>
      </c>
      <c r="R63" s="30">
        <v>1156</v>
      </c>
      <c r="S63" s="30">
        <v>678</v>
      </c>
      <c r="T63" s="31">
        <v>0.58650000000000002</v>
      </c>
      <c r="U63" s="31">
        <v>0.64859999999999995</v>
      </c>
      <c r="V63" s="28">
        <v>915</v>
      </c>
      <c r="W63" s="28">
        <v>793</v>
      </c>
      <c r="X63" s="29">
        <v>0.86670000000000003</v>
      </c>
      <c r="Y63" s="3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6" t="s">
        <v>48</v>
      </c>
      <c r="B64" s="26" t="s">
        <v>111</v>
      </c>
      <c r="C64" s="27">
        <v>39577216.189999998</v>
      </c>
      <c r="D64" s="27">
        <v>49072626.259999998</v>
      </c>
      <c r="E64" s="15">
        <v>0.80650291631650695</v>
      </c>
      <c r="F64" s="28">
        <v>25954</v>
      </c>
      <c r="G64" s="28">
        <v>23827</v>
      </c>
      <c r="H64" s="29">
        <v>0.91800000000000004</v>
      </c>
      <c r="I64" s="13">
        <v>0.93840000000000001</v>
      </c>
      <c r="J64" s="30">
        <v>31156</v>
      </c>
      <c r="K64" s="30">
        <v>22272</v>
      </c>
      <c r="L64" s="31">
        <v>0.71489999999999998</v>
      </c>
      <c r="M64" s="15">
        <v>0.69489999999999996</v>
      </c>
      <c r="N64" s="32">
        <v>47311749.549999997</v>
      </c>
      <c r="O64" s="32">
        <v>28978662.100000001</v>
      </c>
      <c r="P64" s="29">
        <v>0.61250000000000004</v>
      </c>
      <c r="Q64" s="29">
        <v>0.60329999999999995</v>
      </c>
      <c r="R64" s="30">
        <v>18537</v>
      </c>
      <c r="S64" s="30">
        <v>11675</v>
      </c>
      <c r="T64" s="31">
        <v>0.62980000000000003</v>
      </c>
      <c r="U64" s="31">
        <v>0.68120000000000003</v>
      </c>
      <c r="V64" s="28">
        <v>14272</v>
      </c>
      <c r="W64" s="28">
        <v>10310</v>
      </c>
      <c r="X64" s="29">
        <v>0.72240000000000004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8" t="s">
        <v>44</v>
      </c>
    </row>
    <row r="65" spans="1:38" ht="13.8" x14ac:dyDescent="0.3">
      <c r="A65" s="26" t="s">
        <v>58</v>
      </c>
      <c r="B65" s="26" t="s">
        <v>112</v>
      </c>
      <c r="C65" s="27">
        <v>552162.31999999995</v>
      </c>
      <c r="D65" s="27">
        <v>755579.57</v>
      </c>
      <c r="E65" s="15">
        <v>0.73077984361064696</v>
      </c>
      <c r="F65" s="28">
        <v>183</v>
      </c>
      <c r="G65" s="28">
        <v>181</v>
      </c>
      <c r="H65" s="29">
        <v>0.98909999999999998</v>
      </c>
      <c r="I65" s="13">
        <v>0.99</v>
      </c>
      <c r="J65" s="30">
        <v>301</v>
      </c>
      <c r="K65" s="30">
        <v>281</v>
      </c>
      <c r="L65" s="31">
        <v>0.93359999999999999</v>
      </c>
      <c r="M65" s="15">
        <v>0.89</v>
      </c>
      <c r="N65" s="32">
        <v>590907.44999999995</v>
      </c>
      <c r="O65" s="32">
        <v>455014.84</v>
      </c>
      <c r="P65" s="29">
        <v>0.77</v>
      </c>
      <c r="Q65" s="29">
        <v>0.69</v>
      </c>
      <c r="R65" s="30">
        <v>216</v>
      </c>
      <c r="S65" s="30">
        <v>169</v>
      </c>
      <c r="T65" s="31">
        <v>0.78239999999999998</v>
      </c>
      <c r="U65" s="31">
        <v>0.69</v>
      </c>
      <c r="V65" s="28">
        <v>220</v>
      </c>
      <c r="W65" s="28">
        <v>177</v>
      </c>
      <c r="X65" s="29">
        <v>0.80449999999999999</v>
      </c>
      <c r="Y65" s="3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6" t="s">
        <v>48</v>
      </c>
      <c r="B66" s="26" t="s">
        <v>113</v>
      </c>
      <c r="C66" s="27">
        <v>1819770.56</v>
      </c>
      <c r="D66" s="27">
        <v>2294619.08</v>
      </c>
      <c r="E66" s="15">
        <v>0.79305997926243998</v>
      </c>
      <c r="F66" s="28">
        <v>1239</v>
      </c>
      <c r="G66" s="28">
        <v>1237</v>
      </c>
      <c r="H66" s="29">
        <v>0.99839999999999995</v>
      </c>
      <c r="I66" s="13">
        <v>0.99</v>
      </c>
      <c r="J66" s="30">
        <v>1383</v>
      </c>
      <c r="K66" s="30">
        <v>1361</v>
      </c>
      <c r="L66" s="31">
        <v>0.98409999999999997</v>
      </c>
      <c r="M66" s="15">
        <v>0.89</v>
      </c>
      <c r="N66" s="32">
        <v>1943812.96</v>
      </c>
      <c r="O66" s="32">
        <v>1457350.87</v>
      </c>
      <c r="P66" s="29">
        <v>0.74970000000000003</v>
      </c>
      <c r="Q66" s="29">
        <v>0.69</v>
      </c>
      <c r="R66" s="30">
        <v>825</v>
      </c>
      <c r="S66" s="30">
        <v>611</v>
      </c>
      <c r="T66" s="31">
        <v>0.74060000000000004</v>
      </c>
      <c r="U66" s="31">
        <v>0.69</v>
      </c>
      <c r="V66" s="28">
        <v>1126</v>
      </c>
      <c r="W66" s="28">
        <v>1044</v>
      </c>
      <c r="X66" s="29">
        <v>0.92720000000000002</v>
      </c>
      <c r="Y66" s="3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6" t="s">
        <v>48</v>
      </c>
      <c r="B67" s="26" t="s">
        <v>114</v>
      </c>
      <c r="C67" s="27">
        <v>4389209.7300000004</v>
      </c>
      <c r="D67" s="27">
        <v>5549276.79</v>
      </c>
      <c r="E67" s="15">
        <v>0.79095166741538603</v>
      </c>
      <c r="F67" s="28">
        <v>1808</v>
      </c>
      <c r="G67" s="28">
        <v>1865</v>
      </c>
      <c r="H67" s="29">
        <v>1.0315000000000001</v>
      </c>
      <c r="I67" s="13">
        <v>0.99</v>
      </c>
      <c r="J67" s="30">
        <v>2262</v>
      </c>
      <c r="K67" s="30">
        <v>2110</v>
      </c>
      <c r="L67" s="31">
        <v>0.93279999999999996</v>
      </c>
      <c r="M67" s="15">
        <v>0.89</v>
      </c>
      <c r="N67" s="32">
        <v>4914835.26</v>
      </c>
      <c r="O67" s="32">
        <v>3530100.19</v>
      </c>
      <c r="P67" s="29">
        <v>0.71830000000000005</v>
      </c>
      <c r="Q67" s="29">
        <v>0.69</v>
      </c>
      <c r="R67" s="30">
        <v>1720</v>
      </c>
      <c r="S67" s="30">
        <v>1194</v>
      </c>
      <c r="T67" s="31">
        <v>0.69420000000000004</v>
      </c>
      <c r="U67" s="31">
        <v>0.69</v>
      </c>
      <c r="V67" s="28">
        <v>1541</v>
      </c>
      <c r="W67" s="28">
        <v>1292</v>
      </c>
      <c r="X67" s="29">
        <v>0.83840000000000003</v>
      </c>
      <c r="Y67" s="3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6" t="s">
        <v>81</v>
      </c>
      <c r="B68" s="26" t="s">
        <v>115</v>
      </c>
      <c r="C68" s="27">
        <v>7158944.0300000003</v>
      </c>
      <c r="D68" s="27">
        <v>8523348.6199999992</v>
      </c>
      <c r="E68" s="15">
        <v>0.83992153192016195</v>
      </c>
      <c r="F68" s="28">
        <v>3928</v>
      </c>
      <c r="G68" s="28">
        <v>3761</v>
      </c>
      <c r="H68" s="29">
        <v>0.95750000000000002</v>
      </c>
      <c r="I68" s="13">
        <v>0.98250000000000004</v>
      </c>
      <c r="J68" s="30">
        <v>4515</v>
      </c>
      <c r="K68" s="30">
        <v>3940</v>
      </c>
      <c r="L68" s="15">
        <v>0.87260000000000004</v>
      </c>
      <c r="M68" s="31">
        <v>0.87039999999999995</v>
      </c>
      <c r="N68" s="32">
        <v>8125755.4699999997</v>
      </c>
      <c r="O68" s="32">
        <v>5561474.2300000004</v>
      </c>
      <c r="P68" s="29">
        <v>0.68440000000000001</v>
      </c>
      <c r="Q68" s="29">
        <v>0.68279999999999996</v>
      </c>
      <c r="R68" s="30">
        <v>3315</v>
      </c>
      <c r="S68" s="30">
        <v>2311</v>
      </c>
      <c r="T68" s="31">
        <v>0.69710000000000005</v>
      </c>
      <c r="U68" s="15">
        <v>0.69</v>
      </c>
      <c r="V68" s="28">
        <v>2718</v>
      </c>
      <c r="W68" s="28">
        <v>2267</v>
      </c>
      <c r="X68" s="29">
        <v>0.83409999999999995</v>
      </c>
      <c r="Y68" s="3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6" t="s">
        <v>55</v>
      </c>
      <c r="B69" s="26" t="s">
        <v>116</v>
      </c>
      <c r="C69" s="27">
        <v>9499974.5800000001</v>
      </c>
      <c r="D69" s="27">
        <v>11512673.130000001</v>
      </c>
      <c r="E69" s="15">
        <v>0.82517539347527702</v>
      </c>
      <c r="F69" s="28">
        <v>4254</v>
      </c>
      <c r="G69" s="28">
        <v>4004</v>
      </c>
      <c r="H69" s="29">
        <v>0.94120000000000004</v>
      </c>
      <c r="I69" s="13">
        <v>0.98180000000000001</v>
      </c>
      <c r="J69" s="30">
        <v>5448</v>
      </c>
      <c r="K69" s="30">
        <v>4843</v>
      </c>
      <c r="L69" s="31">
        <v>0.88900000000000001</v>
      </c>
      <c r="M69" s="15">
        <v>0.87729999999999997</v>
      </c>
      <c r="N69" s="32">
        <v>9880245.1199999992</v>
      </c>
      <c r="O69" s="32">
        <v>7022195.7599999998</v>
      </c>
      <c r="P69" s="29">
        <v>0.7107</v>
      </c>
      <c r="Q69" s="29">
        <v>0.68740000000000001</v>
      </c>
      <c r="R69" s="30">
        <v>3729</v>
      </c>
      <c r="S69" s="30">
        <v>2572</v>
      </c>
      <c r="T69" s="31">
        <v>0.68969999999999998</v>
      </c>
      <c r="U69" s="31">
        <v>0.69</v>
      </c>
      <c r="V69" s="28">
        <v>3170</v>
      </c>
      <c r="W69" s="28">
        <v>2726</v>
      </c>
      <c r="X69" s="29">
        <v>0.8599</v>
      </c>
      <c r="Y69" s="3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6" t="s">
        <v>117</v>
      </c>
      <c r="B70" s="26" t="s">
        <v>118</v>
      </c>
      <c r="C70" s="27"/>
      <c r="D70" s="27"/>
      <c r="E70" s="15"/>
      <c r="F70" s="28">
        <v>1</v>
      </c>
      <c r="G70" s="28">
        <v>16</v>
      </c>
      <c r="H70" s="29">
        <v>16</v>
      </c>
      <c r="I70" s="13">
        <v>0.99</v>
      </c>
      <c r="J70" s="30">
        <v>8</v>
      </c>
      <c r="K70" s="30">
        <v>2</v>
      </c>
      <c r="L70" s="31">
        <v>0.25</v>
      </c>
      <c r="M70" s="15">
        <v>0.16669999999999999</v>
      </c>
      <c r="N70" s="32"/>
      <c r="O70" s="32"/>
      <c r="P70" s="29"/>
      <c r="Q70" s="29">
        <v>0.69</v>
      </c>
      <c r="R70" s="30"/>
      <c r="S70" s="30"/>
      <c r="T70" s="31"/>
      <c r="U70" s="31">
        <v>0.69</v>
      </c>
      <c r="V70" s="28"/>
      <c r="W70" s="28"/>
      <c r="X70" s="29"/>
      <c r="Y70" s="3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6" t="s">
        <v>81</v>
      </c>
      <c r="B71" s="26" t="s">
        <v>119</v>
      </c>
      <c r="C71" s="27">
        <v>1776530.35</v>
      </c>
      <c r="D71" s="27">
        <v>2220485.54</v>
      </c>
      <c r="E71" s="15">
        <v>0.800063913048495</v>
      </c>
      <c r="F71" s="28">
        <v>1314</v>
      </c>
      <c r="G71" s="28">
        <v>1169</v>
      </c>
      <c r="H71" s="29">
        <v>0.88959999999999995</v>
      </c>
      <c r="I71" s="13">
        <v>0.89149999999999996</v>
      </c>
      <c r="J71" s="30">
        <v>1614</v>
      </c>
      <c r="K71" s="30">
        <v>1413</v>
      </c>
      <c r="L71" s="31">
        <v>0.87549999999999994</v>
      </c>
      <c r="M71" s="15">
        <v>0.86150000000000004</v>
      </c>
      <c r="N71" s="32">
        <v>1947063.9</v>
      </c>
      <c r="O71" s="32">
        <v>1285711.1399999999</v>
      </c>
      <c r="P71" s="29">
        <v>0.6603</v>
      </c>
      <c r="Q71" s="29">
        <v>0.65029999999999999</v>
      </c>
      <c r="R71" s="30">
        <v>1202</v>
      </c>
      <c r="S71" s="30">
        <v>761</v>
      </c>
      <c r="T71" s="31">
        <v>0.6331</v>
      </c>
      <c r="U71" s="31">
        <v>0.69</v>
      </c>
      <c r="V71" s="28">
        <v>917</v>
      </c>
      <c r="W71" s="28">
        <v>747</v>
      </c>
      <c r="X71" s="29">
        <v>0.81459999999999999</v>
      </c>
      <c r="Y71" s="3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6" t="s">
        <v>55</v>
      </c>
      <c r="B72" s="26" t="s">
        <v>120</v>
      </c>
      <c r="C72" s="27">
        <v>16374211.67</v>
      </c>
      <c r="D72" s="27">
        <v>20669299.609999999</v>
      </c>
      <c r="E72" s="15">
        <v>0.79219963806020799</v>
      </c>
      <c r="F72" s="28">
        <v>4856</v>
      </c>
      <c r="G72" s="28">
        <v>4719</v>
      </c>
      <c r="H72" s="29">
        <v>0.9718</v>
      </c>
      <c r="I72" s="13">
        <v>0.96889999999999998</v>
      </c>
      <c r="J72" s="30">
        <v>7570</v>
      </c>
      <c r="K72" s="30">
        <v>6784</v>
      </c>
      <c r="L72" s="31">
        <v>0.8962</v>
      </c>
      <c r="M72" s="15">
        <v>0.89</v>
      </c>
      <c r="N72" s="32">
        <v>19216327.059999999</v>
      </c>
      <c r="O72" s="32">
        <v>13172937.619999999</v>
      </c>
      <c r="P72" s="29">
        <v>0.6855</v>
      </c>
      <c r="Q72" s="29">
        <v>0.67989999999999995</v>
      </c>
      <c r="R72" s="30">
        <v>5861</v>
      </c>
      <c r="S72" s="30">
        <v>3620</v>
      </c>
      <c r="T72" s="31">
        <v>0.61760000000000004</v>
      </c>
      <c r="U72" s="31">
        <v>0.68279999999999996</v>
      </c>
      <c r="V72" s="28">
        <v>4789</v>
      </c>
      <c r="W72" s="28">
        <v>3355</v>
      </c>
      <c r="X72" s="29">
        <v>0.7006</v>
      </c>
      <c r="Y72" s="3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40" t="s">
        <v>42</v>
      </c>
      <c r="B73" s="26" t="s">
        <v>121</v>
      </c>
      <c r="C73" s="27">
        <v>3797208.39</v>
      </c>
      <c r="D73" s="27">
        <v>4623166.57</v>
      </c>
      <c r="E73" s="15">
        <v>0.82134362509028103</v>
      </c>
      <c r="F73" s="28">
        <v>1278</v>
      </c>
      <c r="G73" s="28">
        <v>1302</v>
      </c>
      <c r="H73" s="29">
        <v>1.0187999999999999</v>
      </c>
      <c r="I73" s="13">
        <v>0.99</v>
      </c>
      <c r="J73" s="30">
        <v>1731</v>
      </c>
      <c r="K73" s="30">
        <v>1477</v>
      </c>
      <c r="L73" s="31">
        <v>0.85329999999999995</v>
      </c>
      <c r="M73" s="15">
        <v>0.85029999999999994</v>
      </c>
      <c r="N73" s="32">
        <v>3828723.1</v>
      </c>
      <c r="O73" s="32">
        <v>2791861.75</v>
      </c>
      <c r="P73" s="29">
        <v>0.72919999999999996</v>
      </c>
      <c r="Q73" s="29">
        <v>0.69</v>
      </c>
      <c r="R73" s="30">
        <v>1375</v>
      </c>
      <c r="S73" s="30">
        <v>1016</v>
      </c>
      <c r="T73" s="31">
        <v>0.7389</v>
      </c>
      <c r="U73" s="31">
        <v>0.69</v>
      </c>
      <c r="V73" s="28">
        <v>797</v>
      </c>
      <c r="W73" s="28">
        <v>651</v>
      </c>
      <c r="X73" s="29">
        <v>0.81679999999999997</v>
      </c>
      <c r="Y73" s="3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6" t="s">
        <v>55</v>
      </c>
      <c r="B74" s="26" t="s">
        <v>122</v>
      </c>
      <c r="C74" s="27">
        <v>735151.14</v>
      </c>
      <c r="D74" s="27">
        <v>960501.13</v>
      </c>
      <c r="E74" s="15">
        <v>0.76538289965364203</v>
      </c>
      <c r="F74" s="28">
        <v>310</v>
      </c>
      <c r="G74" s="28">
        <v>291</v>
      </c>
      <c r="H74" s="29">
        <v>0.93869999999999998</v>
      </c>
      <c r="I74" s="13">
        <v>0.94320000000000004</v>
      </c>
      <c r="J74" s="30">
        <v>467</v>
      </c>
      <c r="K74" s="30">
        <v>445</v>
      </c>
      <c r="L74" s="31">
        <v>0.95289999999999997</v>
      </c>
      <c r="M74" s="15">
        <v>0.89</v>
      </c>
      <c r="N74" s="32">
        <v>838960.03</v>
      </c>
      <c r="O74" s="32">
        <v>556786.22</v>
      </c>
      <c r="P74" s="29">
        <v>0.66369999999999996</v>
      </c>
      <c r="Q74" s="29">
        <v>0.63090000000000002</v>
      </c>
      <c r="R74" s="30">
        <v>415</v>
      </c>
      <c r="S74" s="30">
        <v>282</v>
      </c>
      <c r="T74" s="31">
        <v>0.67949999999999999</v>
      </c>
      <c r="U74" s="31">
        <v>0.69</v>
      </c>
      <c r="V74" s="28">
        <v>276</v>
      </c>
      <c r="W74" s="28">
        <v>234</v>
      </c>
      <c r="X74" s="29">
        <v>0.8478</v>
      </c>
      <c r="Y74" s="3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6" t="s">
        <v>52</v>
      </c>
      <c r="B75" s="26" t="s">
        <v>123</v>
      </c>
      <c r="C75" s="27">
        <v>3384953.53</v>
      </c>
      <c r="D75" s="27">
        <v>4340761.09</v>
      </c>
      <c r="E75" s="15">
        <v>0.77980645785783198</v>
      </c>
      <c r="F75" s="28">
        <v>1685</v>
      </c>
      <c r="G75" s="28">
        <v>1658</v>
      </c>
      <c r="H75" s="29">
        <v>0.98399999999999999</v>
      </c>
      <c r="I75" s="13">
        <v>0.97440000000000004</v>
      </c>
      <c r="J75" s="30">
        <v>2301</v>
      </c>
      <c r="K75" s="30">
        <v>2049</v>
      </c>
      <c r="L75" s="15">
        <v>0.89049999999999996</v>
      </c>
      <c r="M75" s="15">
        <v>0.80810000000000004</v>
      </c>
      <c r="N75" s="32">
        <v>3616316.63</v>
      </c>
      <c r="O75" s="32">
        <v>2513252.15</v>
      </c>
      <c r="P75" s="29">
        <v>0.69499999999999995</v>
      </c>
      <c r="Q75" s="29">
        <v>0.67949999999999999</v>
      </c>
      <c r="R75" s="30">
        <v>1715</v>
      </c>
      <c r="S75" s="30">
        <v>1175</v>
      </c>
      <c r="T75" s="31">
        <v>0.68510000000000004</v>
      </c>
      <c r="U75" s="31">
        <v>0.69</v>
      </c>
      <c r="V75" s="28">
        <v>1312</v>
      </c>
      <c r="W75" s="28">
        <v>988</v>
      </c>
      <c r="X75" s="29">
        <v>0.753</v>
      </c>
      <c r="Y75" s="3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6" t="s">
        <v>55</v>
      </c>
      <c r="B76" s="26" t="s">
        <v>124</v>
      </c>
      <c r="C76" s="27">
        <v>2810460.56</v>
      </c>
      <c r="D76" s="27">
        <v>3370954.61</v>
      </c>
      <c r="E76" s="15">
        <v>0.83372839007167798</v>
      </c>
      <c r="F76" s="28">
        <v>1199</v>
      </c>
      <c r="G76" s="28">
        <v>1166</v>
      </c>
      <c r="H76" s="29">
        <v>0.97250000000000003</v>
      </c>
      <c r="I76" s="13">
        <v>0.99</v>
      </c>
      <c r="J76" s="30">
        <v>1579</v>
      </c>
      <c r="K76" s="30">
        <v>1357</v>
      </c>
      <c r="L76" s="31">
        <v>0.85940000000000005</v>
      </c>
      <c r="M76" s="15">
        <v>0.89</v>
      </c>
      <c r="N76" s="32">
        <v>3319239.2</v>
      </c>
      <c r="O76" s="32">
        <v>2148564.73</v>
      </c>
      <c r="P76" s="29">
        <v>0.64729999999999999</v>
      </c>
      <c r="Q76" s="29">
        <v>0.63900000000000001</v>
      </c>
      <c r="R76" s="30">
        <v>1215</v>
      </c>
      <c r="S76" s="30">
        <v>798</v>
      </c>
      <c r="T76" s="31">
        <v>0.65680000000000005</v>
      </c>
      <c r="U76" s="31">
        <v>0.69</v>
      </c>
      <c r="V76" s="28">
        <v>1040</v>
      </c>
      <c r="W76" s="28">
        <v>832</v>
      </c>
      <c r="X76" s="29">
        <v>0.8</v>
      </c>
      <c r="Y76" s="3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6" t="s">
        <v>52</v>
      </c>
      <c r="B77" s="26" t="s">
        <v>125</v>
      </c>
      <c r="C77" s="27">
        <v>883922.19</v>
      </c>
      <c r="D77" s="27">
        <v>1122056.3700000001</v>
      </c>
      <c r="E77" s="15">
        <v>0.78776986043936503</v>
      </c>
      <c r="F77" s="28">
        <v>417</v>
      </c>
      <c r="G77" s="28">
        <v>414</v>
      </c>
      <c r="H77" s="29">
        <v>0.99280000000000002</v>
      </c>
      <c r="I77" s="13">
        <v>0.99</v>
      </c>
      <c r="J77" s="30">
        <v>527</v>
      </c>
      <c r="K77" s="30">
        <v>506</v>
      </c>
      <c r="L77" s="31">
        <v>0.96020000000000005</v>
      </c>
      <c r="M77" s="15">
        <v>0.88329999999999997</v>
      </c>
      <c r="N77" s="32">
        <v>929873.55</v>
      </c>
      <c r="O77" s="32">
        <v>640216.72</v>
      </c>
      <c r="P77" s="29">
        <v>0.6885</v>
      </c>
      <c r="Q77" s="29">
        <v>0.67259999999999998</v>
      </c>
      <c r="R77" s="30">
        <v>395</v>
      </c>
      <c r="S77" s="30">
        <v>262</v>
      </c>
      <c r="T77" s="31">
        <v>0.6633</v>
      </c>
      <c r="U77" s="31">
        <v>0.69</v>
      </c>
      <c r="V77" s="28">
        <v>326</v>
      </c>
      <c r="W77" s="28">
        <v>267</v>
      </c>
      <c r="X77" s="29">
        <v>0.81899999999999995</v>
      </c>
      <c r="Y77" s="3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6" t="s">
        <v>42</v>
      </c>
      <c r="B78" s="26" t="s">
        <v>126</v>
      </c>
      <c r="C78" s="27">
        <v>2544639.62</v>
      </c>
      <c r="D78" s="27">
        <v>3339480.28</v>
      </c>
      <c r="E78" s="15">
        <v>0.76198671848423105</v>
      </c>
      <c r="F78" s="28">
        <v>1442</v>
      </c>
      <c r="G78" s="28">
        <v>1373</v>
      </c>
      <c r="H78" s="29">
        <v>0.95209999999999995</v>
      </c>
      <c r="I78" s="13">
        <v>0.97160000000000002</v>
      </c>
      <c r="J78" s="30">
        <v>1763</v>
      </c>
      <c r="K78" s="30">
        <v>1586</v>
      </c>
      <c r="L78" s="31">
        <v>0.89959999999999996</v>
      </c>
      <c r="M78" s="15">
        <v>0.89</v>
      </c>
      <c r="N78" s="32">
        <v>2931812.24</v>
      </c>
      <c r="O78" s="32">
        <v>1947215.73</v>
      </c>
      <c r="P78" s="29">
        <v>0.66420000000000001</v>
      </c>
      <c r="Q78" s="29">
        <v>0.67549999999999999</v>
      </c>
      <c r="R78" s="30">
        <v>1309</v>
      </c>
      <c r="S78" s="30">
        <v>952</v>
      </c>
      <c r="T78" s="31">
        <v>0.72729999999999995</v>
      </c>
      <c r="U78" s="31">
        <v>0.69</v>
      </c>
      <c r="V78" s="28">
        <v>1144</v>
      </c>
      <c r="W78" s="28">
        <v>1012</v>
      </c>
      <c r="X78" s="29">
        <v>0.88460000000000005</v>
      </c>
      <c r="Y78" s="3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40" t="s">
        <v>81</v>
      </c>
      <c r="B79" s="40" t="s">
        <v>127</v>
      </c>
      <c r="C79" s="27">
        <v>12401679.68</v>
      </c>
      <c r="D79" s="27">
        <v>15578381.779999999</v>
      </c>
      <c r="E79" s="15">
        <v>0.79608266475543998</v>
      </c>
      <c r="F79" s="28">
        <v>6785</v>
      </c>
      <c r="G79" s="28">
        <v>6740</v>
      </c>
      <c r="H79" s="29">
        <v>0.99339999999999995</v>
      </c>
      <c r="I79" s="13">
        <v>0.9829</v>
      </c>
      <c r="J79" s="30">
        <v>8859</v>
      </c>
      <c r="K79" s="30">
        <v>8162</v>
      </c>
      <c r="L79" s="31">
        <v>0.92130000000000001</v>
      </c>
      <c r="M79" s="15">
        <v>0.89</v>
      </c>
      <c r="N79" s="32">
        <v>14642436.4</v>
      </c>
      <c r="O79" s="32">
        <v>9244500.3699999992</v>
      </c>
      <c r="P79" s="29">
        <v>0.63129999999999997</v>
      </c>
      <c r="Q79" s="29">
        <v>0.63600000000000001</v>
      </c>
      <c r="R79" s="30">
        <v>7122</v>
      </c>
      <c r="S79" s="30">
        <v>4682</v>
      </c>
      <c r="T79" s="31">
        <v>0.65739999999999998</v>
      </c>
      <c r="U79" s="31">
        <v>0.69</v>
      </c>
      <c r="V79" s="28">
        <v>3143</v>
      </c>
      <c r="W79" s="28">
        <v>2716</v>
      </c>
      <c r="X79" s="29">
        <v>0.86409999999999998</v>
      </c>
      <c r="Y79" s="3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6" t="s">
        <v>58</v>
      </c>
      <c r="B80" s="26" t="s">
        <v>128</v>
      </c>
      <c r="C80" s="27">
        <v>597591.67000000004</v>
      </c>
      <c r="D80" s="27">
        <v>717089.92</v>
      </c>
      <c r="E80" s="15">
        <v>0.83335667303760197</v>
      </c>
      <c r="F80" s="28">
        <v>216</v>
      </c>
      <c r="G80" s="28">
        <v>223</v>
      </c>
      <c r="H80" s="29">
        <v>1.0324</v>
      </c>
      <c r="I80" s="13">
        <v>0.99</v>
      </c>
      <c r="J80" s="30">
        <v>385</v>
      </c>
      <c r="K80" s="30">
        <v>342</v>
      </c>
      <c r="L80" s="31">
        <v>0.88829999999999998</v>
      </c>
      <c r="M80" s="15">
        <v>0.83660000000000001</v>
      </c>
      <c r="N80" s="32">
        <v>615333.75</v>
      </c>
      <c r="O80" s="32">
        <v>445930.7</v>
      </c>
      <c r="P80" s="29">
        <v>0.72470000000000001</v>
      </c>
      <c r="Q80" s="29">
        <v>0.69</v>
      </c>
      <c r="R80" s="30">
        <v>334</v>
      </c>
      <c r="S80" s="30">
        <v>252</v>
      </c>
      <c r="T80" s="31">
        <v>0.75449999999999995</v>
      </c>
      <c r="U80" s="31">
        <v>0.69</v>
      </c>
      <c r="V80" s="28">
        <v>180</v>
      </c>
      <c r="W80" s="28">
        <v>135</v>
      </c>
      <c r="X80" s="29">
        <v>0.75</v>
      </c>
      <c r="Y80" s="3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6" t="s">
        <v>42</v>
      </c>
      <c r="B81" s="26" t="s">
        <v>129</v>
      </c>
      <c r="C81" s="27">
        <v>6654733.2000000002</v>
      </c>
      <c r="D81" s="27">
        <v>8279515.7699999996</v>
      </c>
      <c r="E81" s="15">
        <v>0.80375874445613904</v>
      </c>
      <c r="F81" s="28">
        <v>3697</v>
      </c>
      <c r="G81" s="28">
        <v>3634</v>
      </c>
      <c r="H81" s="29">
        <v>0.98299999999999998</v>
      </c>
      <c r="I81" s="13">
        <v>0.99</v>
      </c>
      <c r="J81" s="30">
        <v>4524</v>
      </c>
      <c r="K81" s="30">
        <v>3874</v>
      </c>
      <c r="L81" s="31">
        <v>0.85629999999999995</v>
      </c>
      <c r="M81" s="15">
        <v>0.81579999999999997</v>
      </c>
      <c r="N81" s="32">
        <v>7829006.04</v>
      </c>
      <c r="O81" s="32">
        <v>5187327.7699999996</v>
      </c>
      <c r="P81" s="29">
        <v>0.66259999999999997</v>
      </c>
      <c r="Q81" s="29">
        <v>0.6431</v>
      </c>
      <c r="R81" s="30">
        <v>3370</v>
      </c>
      <c r="S81" s="30">
        <v>2087</v>
      </c>
      <c r="T81" s="31">
        <v>0.61929999999999996</v>
      </c>
      <c r="U81" s="31">
        <v>0.66700000000000004</v>
      </c>
      <c r="V81" s="28">
        <v>2857</v>
      </c>
      <c r="W81" s="28">
        <v>2418</v>
      </c>
      <c r="X81" s="29">
        <v>0.84630000000000005</v>
      </c>
      <c r="Y81" s="3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6" t="s">
        <v>48</v>
      </c>
      <c r="B82" s="26" t="s">
        <v>130</v>
      </c>
      <c r="C82" s="27">
        <v>5137246.16</v>
      </c>
      <c r="D82" s="27">
        <v>6217270.2199999997</v>
      </c>
      <c r="E82" s="15">
        <v>0.82628645341395501</v>
      </c>
      <c r="F82" s="28">
        <v>3190</v>
      </c>
      <c r="G82" s="28">
        <v>3114</v>
      </c>
      <c r="H82" s="29">
        <v>0.97619999999999996</v>
      </c>
      <c r="I82" s="13">
        <v>0.99</v>
      </c>
      <c r="J82" s="30">
        <v>4013</v>
      </c>
      <c r="K82" s="30">
        <v>3714</v>
      </c>
      <c r="L82" s="31">
        <v>0.92549999999999999</v>
      </c>
      <c r="M82" s="15">
        <v>0.89</v>
      </c>
      <c r="N82" s="32">
        <v>5775697.4699999997</v>
      </c>
      <c r="O82" s="32">
        <v>3778054.52</v>
      </c>
      <c r="P82" s="29">
        <v>0.65410000000000001</v>
      </c>
      <c r="Q82" s="29">
        <v>0.64710000000000001</v>
      </c>
      <c r="R82" s="30">
        <v>2810</v>
      </c>
      <c r="S82" s="30">
        <v>1861</v>
      </c>
      <c r="T82" s="31">
        <v>0.6623</v>
      </c>
      <c r="U82" s="31">
        <v>0.69</v>
      </c>
      <c r="V82" s="28">
        <v>2765</v>
      </c>
      <c r="W82" s="28">
        <v>2572</v>
      </c>
      <c r="X82" s="29">
        <v>0.93020000000000003</v>
      </c>
      <c r="Y82" s="3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6" t="s">
        <v>48</v>
      </c>
      <c r="B83" s="26" t="s">
        <v>131</v>
      </c>
      <c r="C83" s="27">
        <v>9873216.7799999993</v>
      </c>
      <c r="D83" s="27">
        <v>11857493.65</v>
      </c>
      <c r="E83" s="15">
        <v>0.83265629916656103</v>
      </c>
      <c r="F83" s="28">
        <v>7430</v>
      </c>
      <c r="G83" s="28">
        <v>6891</v>
      </c>
      <c r="H83" s="29">
        <v>0.92749999999999999</v>
      </c>
      <c r="I83" s="13">
        <v>0.95599999999999996</v>
      </c>
      <c r="J83" s="30">
        <v>8544</v>
      </c>
      <c r="K83" s="30">
        <v>7334</v>
      </c>
      <c r="L83" s="31">
        <v>0.85840000000000005</v>
      </c>
      <c r="M83" s="15">
        <v>0.86419999999999997</v>
      </c>
      <c r="N83" s="32">
        <v>10610603.880000001</v>
      </c>
      <c r="O83" s="32">
        <v>7207785.6699999999</v>
      </c>
      <c r="P83" s="29">
        <v>0.67930000000000001</v>
      </c>
      <c r="Q83" s="29">
        <v>0.67530000000000001</v>
      </c>
      <c r="R83" s="30">
        <v>5695</v>
      </c>
      <c r="S83" s="30">
        <v>3978</v>
      </c>
      <c r="T83" s="31">
        <v>0.69850000000000001</v>
      </c>
      <c r="U83" s="31">
        <v>0.69</v>
      </c>
      <c r="V83" s="28">
        <v>5595</v>
      </c>
      <c r="W83" s="28">
        <v>5168</v>
      </c>
      <c r="X83" s="29">
        <v>0.92369999999999997</v>
      </c>
      <c r="Y83" s="3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6" t="s">
        <v>42</v>
      </c>
      <c r="B84" s="26" t="s">
        <v>132</v>
      </c>
      <c r="C84" s="27">
        <v>4781244.32</v>
      </c>
      <c r="D84" s="27">
        <v>5813039.6900000004</v>
      </c>
      <c r="E84" s="15">
        <v>0.82250329861415405</v>
      </c>
      <c r="F84" s="28">
        <v>2724</v>
      </c>
      <c r="G84" s="28">
        <v>2565</v>
      </c>
      <c r="H84" s="29">
        <v>0.94159999999999999</v>
      </c>
      <c r="I84" s="13">
        <v>0.99</v>
      </c>
      <c r="J84" s="30">
        <v>3394</v>
      </c>
      <c r="K84" s="30">
        <v>2882</v>
      </c>
      <c r="L84" s="31">
        <v>0.84909999999999997</v>
      </c>
      <c r="M84" s="15">
        <v>0.83740000000000003</v>
      </c>
      <c r="N84" s="32">
        <v>5417982.3899999997</v>
      </c>
      <c r="O84" s="32">
        <v>3700127.57</v>
      </c>
      <c r="P84" s="29">
        <v>0.68289999999999995</v>
      </c>
      <c r="Q84" s="29">
        <v>0.68489999999999995</v>
      </c>
      <c r="R84" s="30">
        <v>2417</v>
      </c>
      <c r="S84" s="30">
        <v>1590</v>
      </c>
      <c r="T84" s="31">
        <v>0.65780000000000005</v>
      </c>
      <c r="U84" s="31">
        <v>0.69</v>
      </c>
      <c r="V84" s="28">
        <v>2249</v>
      </c>
      <c r="W84" s="28">
        <v>1877</v>
      </c>
      <c r="X84" s="29">
        <v>0.83460000000000001</v>
      </c>
      <c r="Y84" s="3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6" t="s">
        <v>48</v>
      </c>
      <c r="B85" s="26" t="s">
        <v>133</v>
      </c>
      <c r="C85" s="27">
        <v>7793756.9299999997</v>
      </c>
      <c r="D85" s="27">
        <v>9579321.1400000006</v>
      </c>
      <c r="E85" s="15">
        <v>0.81360221837181301</v>
      </c>
      <c r="F85" s="28">
        <v>4396</v>
      </c>
      <c r="G85" s="28">
        <v>4202</v>
      </c>
      <c r="H85" s="29">
        <v>0.95589999999999997</v>
      </c>
      <c r="I85" s="13">
        <v>0.99</v>
      </c>
      <c r="J85" s="30">
        <v>5198</v>
      </c>
      <c r="K85" s="30">
        <v>4437</v>
      </c>
      <c r="L85" s="31">
        <v>0.85360000000000003</v>
      </c>
      <c r="M85" s="15">
        <v>0.86150000000000004</v>
      </c>
      <c r="N85" s="32">
        <v>8740878.1500000004</v>
      </c>
      <c r="O85" s="32">
        <v>6133915.6299999999</v>
      </c>
      <c r="P85" s="29">
        <v>0.70179999999999998</v>
      </c>
      <c r="Q85" s="29">
        <v>0.6835</v>
      </c>
      <c r="R85" s="30">
        <v>3666</v>
      </c>
      <c r="S85" s="30">
        <v>2647</v>
      </c>
      <c r="T85" s="31">
        <v>0.72199999999999998</v>
      </c>
      <c r="U85" s="31">
        <v>0.69</v>
      </c>
      <c r="V85" s="28">
        <v>3308</v>
      </c>
      <c r="W85" s="28">
        <v>2735</v>
      </c>
      <c r="X85" s="29">
        <v>0.82679999999999998</v>
      </c>
      <c r="Y85" s="3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6" t="s">
        <v>45</v>
      </c>
      <c r="B86" s="26" t="s">
        <v>134</v>
      </c>
      <c r="C86" s="27">
        <v>4164346.77</v>
      </c>
      <c r="D86" s="27">
        <v>5270694.3099999996</v>
      </c>
      <c r="E86" s="15">
        <v>0.79009453500254301</v>
      </c>
      <c r="F86" s="28">
        <v>2551</v>
      </c>
      <c r="G86" s="28">
        <v>2452</v>
      </c>
      <c r="H86" s="29">
        <v>0.96120000000000005</v>
      </c>
      <c r="I86" s="13">
        <v>0.99</v>
      </c>
      <c r="J86" s="30">
        <v>3756</v>
      </c>
      <c r="K86" s="30">
        <v>2993</v>
      </c>
      <c r="L86" s="31">
        <v>0.79690000000000005</v>
      </c>
      <c r="M86" s="15">
        <v>0.8085</v>
      </c>
      <c r="N86" s="32">
        <v>5037830.63</v>
      </c>
      <c r="O86" s="32">
        <v>3135691.93</v>
      </c>
      <c r="P86" s="29">
        <v>0.62239999999999995</v>
      </c>
      <c r="Q86" s="29">
        <v>0.61229999999999996</v>
      </c>
      <c r="R86" s="30">
        <v>2442</v>
      </c>
      <c r="S86" s="30">
        <v>1491</v>
      </c>
      <c r="T86" s="31">
        <v>0.61060000000000003</v>
      </c>
      <c r="U86" s="31">
        <v>0.64690000000000003</v>
      </c>
      <c r="V86" s="28">
        <v>2040</v>
      </c>
      <c r="W86" s="28">
        <v>1749</v>
      </c>
      <c r="X86" s="29">
        <v>0.85740000000000005</v>
      </c>
      <c r="Y86" s="3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6" t="s">
        <v>55</v>
      </c>
      <c r="B87" s="26" t="s">
        <v>135</v>
      </c>
      <c r="C87" s="27">
        <v>5308165.7699999996</v>
      </c>
      <c r="D87" s="27">
        <v>6357182.79</v>
      </c>
      <c r="E87" s="15">
        <v>0.83498712328200997</v>
      </c>
      <c r="F87" s="28">
        <v>2344</v>
      </c>
      <c r="G87" s="28">
        <v>2292</v>
      </c>
      <c r="H87" s="29">
        <v>0.9778</v>
      </c>
      <c r="I87" s="13">
        <v>0.98960000000000004</v>
      </c>
      <c r="J87" s="30">
        <v>3084</v>
      </c>
      <c r="K87" s="30">
        <v>2838</v>
      </c>
      <c r="L87" s="31">
        <v>0.92020000000000002</v>
      </c>
      <c r="M87" s="15">
        <v>0.89</v>
      </c>
      <c r="N87" s="32">
        <v>5945067.6500000004</v>
      </c>
      <c r="O87" s="32">
        <v>4126401.21</v>
      </c>
      <c r="P87" s="29">
        <v>0.69410000000000005</v>
      </c>
      <c r="Q87" s="29">
        <v>0.68640000000000001</v>
      </c>
      <c r="R87" s="30">
        <v>2474</v>
      </c>
      <c r="S87" s="30">
        <v>1666</v>
      </c>
      <c r="T87" s="31">
        <v>0.6734</v>
      </c>
      <c r="U87" s="31">
        <v>0.69</v>
      </c>
      <c r="V87" s="28">
        <v>2005</v>
      </c>
      <c r="W87" s="28">
        <v>1762</v>
      </c>
      <c r="X87" s="29">
        <v>0.87880000000000003</v>
      </c>
      <c r="Y87" s="3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6" t="s">
        <v>48</v>
      </c>
      <c r="B88" s="26" t="s">
        <v>136</v>
      </c>
      <c r="C88" s="27">
        <v>4522715.46</v>
      </c>
      <c r="D88" s="27">
        <v>5556081.3499999996</v>
      </c>
      <c r="E88" s="15">
        <v>0.81401174228667506</v>
      </c>
      <c r="F88" s="28">
        <v>3136</v>
      </c>
      <c r="G88" s="28">
        <v>2989</v>
      </c>
      <c r="H88" s="29">
        <v>0.95309999999999995</v>
      </c>
      <c r="I88" s="13">
        <v>0.96360000000000001</v>
      </c>
      <c r="J88" s="30">
        <v>3739</v>
      </c>
      <c r="K88" s="30">
        <v>3351</v>
      </c>
      <c r="L88" s="31">
        <v>0.8962</v>
      </c>
      <c r="M88" s="15">
        <v>0.89</v>
      </c>
      <c r="N88" s="32">
        <v>5084837.47</v>
      </c>
      <c r="O88" s="32">
        <v>3074422.96</v>
      </c>
      <c r="P88" s="29">
        <v>0.60460000000000003</v>
      </c>
      <c r="Q88" s="29">
        <v>0.59850000000000003</v>
      </c>
      <c r="R88" s="30">
        <v>3112</v>
      </c>
      <c r="S88" s="30">
        <v>2052</v>
      </c>
      <c r="T88" s="31">
        <v>0.65939999999999999</v>
      </c>
      <c r="U88" s="31">
        <v>0.69</v>
      </c>
      <c r="V88" s="28">
        <v>2277</v>
      </c>
      <c r="W88" s="28">
        <v>2026</v>
      </c>
      <c r="X88" s="29">
        <v>0.88980000000000004</v>
      </c>
      <c r="Y88" s="3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6" t="s">
        <v>48</v>
      </c>
      <c r="B89" s="26" t="s">
        <v>137</v>
      </c>
      <c r="C89" s="27">
        <v>2847007.34</v>
      </c>
      <c r="D89" s="27">
        <v>3542171.37</v>
      </c>
      <c r="E89" s="15">
        <v>0.80374635855068799</v>
      </c>
      <c r="F89" s="28">
        <v>1917</v>
      </c>
      <c r="G89" s="28">
        <v>1872</v>
      </c>
      <c r="H89" s="29">
        <v>0.97650000000000003</v>
      </c>
      <c r="I89" s="13">
        <v>0.99</v>
      </c>
      <c r="J89" s="30">
        <v>2359</v>
      </c>
      <c r="K89" s="30">
        <v>1816</v>
      </c>
      <c r="L89" s="31">
        <v>0.76980000000000004</v>
      </c>
      <c r="M89" s="15">
        <v>0.75790000000000002</v>
      </c>
      <c r="N89" s="32">
        <v>3094683.02</v>
      </c>
      <c r="O89" s="32">
        <v>2157961.2000000002</v>
      </c>
      <c r="P89" s="29">
        <v>0.69730000000000003</v>
      </c>
      <c r="Q89" s="29">
        <v>0.69</v>
      </c>
      <c r="R89" s="30">
        <v>1420</v>
      </c>
      <c r="S89" s="30">
        <v>1002</v>
      </c>
      <c r="T89" s="31">
        <v>0.7056</v>
      </c>
      <c r="U89" s="31">
        <v>0.69</v>
      </c>
      <c r="V89" s="28">
        <v>1296</v>
      </c>
      <c r="W89" s="28">
        <v>1103</v>
      </c>
      <c r="X89" s="29">
        <v>0.85109999999999997</v>
      </c>
      <c r="Y89" s="3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6" t="s">
        <v>42</v>
      </c>
      <c r="B90" s="26" t="s">
        <v>138</v>
      </c>
      <c r="C90" s="27">
        <v>1688124.3</v>
      </c>
      <c r="D90" s="27">
        <v>2235502.4500000002</v>
      </c>
      <c r="E90" s="15">
        <v>0.75514312229897096</v>
      </c>
      <c r="F90" s="28">
        <v>671</v>
      </c>
      <c r="G90" s="28">
        <v>688</v>
      </c>
      <c r="H90" s="29">
        <v>1.0253000000000001</v>
      </c>
      <c r="I90" s="13">
        <v>0.99</v>
      </c>
      <c r="J90" s="30">
        <v>1096</v>
      </c>
      <c r="K90" s="30">
        <v>1008</v>
      </c>
      <c r="L90" s="31">
        <v>0.91969999999999996</v>
      </c>
      <c r="M90" s="15">
        <v>0.89</v>
      </c>
      <c r="N90" s="32">
        <v>1900822.05</v>
      </c>
      <c r="O90" s="32">
        <v>1293247.97</v>
      </c>
      <c r="P90" s="29">
        <v>0.6804</v>
      </c>
      <c r="Q90" s="29">
        <v>0.68510000000000004</v>
      </c>
      <c r="R90" s="30">
        <v>981</v>
      </c>
      <c r="S90" s="30">
        <v>595</v>
      </c>
      <c r="T90" s="31">
        <v>0.60650000000000004</v>
      </c>
      <c r="U90" s="31">
        <v>0.66410000000000002</v>
      </c>
      <c r="V90" s="28">
        <v>543</v>
      </c>
      <c r="W90" s="28">
        <v>472</v>
      </c>
      <c r="X90" s="29">
        <v>0.86919999999999997</v>
      </c>
      <c r="Y90" s="3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6" t="s">
        <v>42</v>
      </c>
      <c r="B91" s="26" t="s">
        <v>139</v>
      </c>
      <c r="C91" s="27">
        <v>2768271.43</v>
      </c>
      <c r="D91" s="27">
        <v>3319398.2</v>
      </c>
      <c r="E91" s="15">
        <v>0.83396786501842401</v>
      </c>
      <c r="F91" s="28">
        <v>1555</v>
      </c>
      <c r="G91" s="28">
        <v>1624</v>
      </c>
      <c r="H91" s="29">
        <v>1.0444</v>
      </c>
      <c r="I91" s="13">
        <v>0.99</v>
      </c>
      <c r="J91" s="30">
        <v>2025</v>
      </c>
      <c r="K91" s="30">
        <v>1851</v>
      </c>
      <c r="L91" s="31">
        <v>0.91410000000000002</v>
      </c>
      <c r="M91" s="15">
        <v>0.8881</v>
      </c>
      <c r="N91" s="32">
        <v>3149020.96</v>
      </c>
      <c r="O91" s="32">
        <v>2164257.36</v>
      </c>
      <c r="P91" s="29">
        <v>0.68730000000000002</v>
      </c>
      <c r="Q91" s="29">
        <v>0.67659999999999998</v>
      </c>
      <c r="R91" s="30">
        <v>1414</v>
      </c>
      <c r="S91" s="30">
        <v>918</v>
      </c>
      <c r="T91" s="31">
        <v>0.6492</v>
      </c>
      <c r="U91" s="31">
        <v>0.66800000000000004</v>
      </c>
      <c r="V91" s="28">
        <v>1444</v>
      </c>
      <c r="W91" s="28">
        <v>1299</v>
      </c>
      <c r="X91" s="29">
        <v>0.89959999999999996</v>
      </c>
      <c r="Y91" s="3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6" t="s">
        <v>58</v>
      </c>
      <c r="B92" s="26" t="s">
        <v>140</v>
      </c>
      <c r="C92" s="27">
        <v>595994.11</v>
      </c>
      <c r="D92" s="27">
        <v>704929.66</v>
      </c>
      <c r="E92" s="15">
        <v>0.845466071040336</v>
      </c>
      <c r="F92" s="28">
        <v>229</v>
      </c>
      <c r="G92" s="28">
        <v>225</v>
      </c>
      <c r="H92" s="29">
        <v>0.98250000000000004</v>
      </c>
      <c r="I92" s="13">
        <v>0.99</v>
      </c>
      <c r="J92" s="30">
        <v>383</v>
      </c>
      <c r="K92" s="30">
        <v>339</v>
      </c>
      <c r="L92" s="31">
        <v>0.8851</v>
      </c>
      <c r="M92" s="15">
        <v>0.82769999999999999</v>
      </c>
      <c r="N92" s="32">
        <v>630132.18000000005</v>
      </c>
      <c r="O92" s="32">
        <v>432873.65</v>
      </c>
      <c r="P92" s="29">
        <v>0.68700000000000006</v>
      </c>
      <c r="Q92" s="29">
        <v>0.68130000000000002</v>
      </c>
      <c r="R92" s="30">
        <v>317</v>
      </c>
      <c r="S92" s="30">
        <v>219</v>
      </c>
      <c r="T92" s="31">
        <v>0.69089999999999996</v>
      </c>
      <c r="U92" s="31">
        <v>0.69</v>
      </c>
      <c r="V92" s="28">
        <v>209</v>
      </c>
      <c r="W92" s="28">
        <v>148</v>
      </c>
      <c r="X92" s="29">
        <v>0.70809999999999995</v>
      </c>
      <c r="Y92" s="3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6" t="s">
        <v>58</v>
      </c>
      <c r="B93" s="26" t="s">
        <v>141</v>
      </c>
      <c r="C93" s="27">
        <v>1037236.02</v>
      </c>
      <c r="D93" s="27">
        <v>1313420.57</v>
      </c>
      <c r="E93" s="15">
        <v>0.78972116296305594</v>
      </c>
      <c r="F93" s="28">
        <v>536</v>
      </c>
      <c r="G93" s="28">
        <v>518</v>
      </c>
      <c r="H93" s="29">
        <v>0.96640000000000004</v>
      </c>
      <c r="I93" s="13">
        <v>0.97870000000000001</v>
      </c>
      <c r="J93" s="30">
        <v>718</v>
      </c>
      <c r="K93" s="30">
        <v>673</v>
      </c>
      <c r="L93" s="31">
        <v>0.93730000000000002</v>
      </c>
      <c r="M93" s="15">
        <v>0.89</v>
      </c>
      <c r="N93" s="32">
        <v>1077172.19</v>
      </c>
      <c r="O93" s="32">
        <v>765806.07999999996</v>
      </c>
      <c r="P93" s="29">
        <v>0.71089999999999998</v>
      </c>
      <c r="Q93" s="29">
        <v>0.66100000000000003</v>
      </c>
      <c r="R93" s="30">
        <v>590</v>
      </c>
      <c r="S93" s="30">
        <v>435</v>
      </c>
      <c r="T93" s="31">
        <v>0.73729999999999996</v>
      </c>
      <c r="U93" s="31">
        <v>0.69</v>
      </c>
      <c r="V93" s="28">
        <v>472</v>
      </c>
      <c r="W93" s="28">
        <v>401</v>
      </c>
      <c r="X93" s="29">
        <v>0.84960000000000002</v>
      </c>
      <c r="Y93" s="3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6" t="s">
        <v>142</v>
      </c>
      <c r="B94" s="26"/>
      <c r="C94" s="27"/>
      <c r="D94" s="27"/>
      <c r="E94" s="15"/>
      <c r="F94" s="28"/>
      <c r="G94" s="28"/>
      <c r="H94" s="29"/>
      <c r="I94" s="13"/>
      <c r="J94" s="30"/>
      <c r="K94" s="30"/>
      <c r="L94" s="31"/>
      <c r="M94" s="15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6" t="s">
        <v>52</v>
      </c>
      <c r="B95" s="26" t="s">
        <v>143</v>
      </c>
      <c r="C95" s="27">
        <v>282437.61</v>
      </c>
      <c r="D95" s="27">
        <v>393783.75</v>
      </c>
      <c r="E95" s="15">
        <v>0.71724038891904496</v>
      </c>
      <c r="F95" s="28">
        <v>154</v>
      </c>
      <c r="G95" s="28">
        <v>149</v>
      </c>
      <c r="H95" s="29">
        <v>0.96750000000000003</v>
      </c>
      <c r="I95" s="13">
        <v>0.95089999999999997</v>
      </c>
      <c r="J95" s="30">
        <v>181</v>
      </c>
      <c r="K95" s="30">
        <v>167</v>
      </c>
      <c r="L95" s="31">
        <v>0.92269999999999996</v>
      </c>
      <c r="M95" s="15">
        <v>0.89</v>
      </c>
      <c r="N95" s="32">
        <v>301142.40999999997</v>
      </c>
      <c r="O95" s="32">
        <v>218983.19</v>
      </c>
      <c r="P95" s="29">
        <v>0.72719999999999996</v>
      </c>
      <c r="Q95" s="29">
        <v>0.69</v>
      </c>
      <c r="R95" s="30">
        <v>159</v>
      </c>
      <c r="S95" s="30">
        <v>123</v>
      </c>
      <c r="T95" s="31">
        <v>0.77359999999999995</v>
      </c>
      <c r="U95" s="31">
        <v>0.69</v>
      </c>
      <c r="V95" s="28">
        <v>106</v>
      </c>
      <c r="W95" s="28">
        <v>82</v>
      </c>
      <c r="X95" s="29">
        <v>0.77359999999999995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8" t="s">
        <v>44</v>
      </c>
    </row>
    <row r="96" spans="1:38" ht="13.8" x14ac:dyDescent="0.3">
      <c r="A96" s="26" t="s">
        <v>48</v>
      </c>
      <c r="B96" s="26" t="s">
        <v>144</v>
      </c>
      <c r="C96" s="27">
        <v>8283427.5099999998</v>
      </c>
      <c r="D96" s="27">
        <v>10166879.83</v>
      </c>
      <c r="E96" s="15">
        <v>0.81474627894760898</v>
      </c>
      <c r="F96" s="28">
        <v>3344</v>
      </c>
      <c r="G96" s="28">
        <v>3352</v>
      </c>
      <c r="H96" s="29">
        <v>1.0024</v>
      </c>
      <c r="I96" s="13">
        <v>0.99</v>
      </c>
      <c r="J96" s="30">
        <v>4847</v>
      </c>
      <c r="K96" s="30">
        <v>4319</v>
      </c>
      <c r="L96" s="31">
        <v>0.8911</v>
      </c>
      <c r="M96" s="15">
        <v>0.89</v>
      </c>
      <c r="N96" s="32">
        <v>9550601.0800000001</v>
      </c>
      <c r="O96" s="32">
        <v>6101022.5199999996</v>
      </c>
      <c r="P96" s="29">
        <v>0.63880000000000003</v>
      </c>
      <c r="Q96" s="29">
        <v>0.64049999999999996</v>
      </c>
      <c r="R96" s="30">
        <v>3577</v>
      </c>
      <c r="S96" s="30">
        <v>2364</v>
      </c>
      <c r="T96" s="31">
        <v>0.66090000000000004</v>
      </c>
      <c r="U96" s="31">
        <v>0.69</v>
      </c>
      <c r="V96" s="28">
        <v>2735</v>
      </c>
      <c r="W96" s="28">
        <v>1969</v>
      </c>
      <c r="X96" s="29">
        <v>0.71989999999999998</v>
      </c>
      <c r="Y96" s="3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6" t="s">
        <v>81</v>
      </c>
      <c r="B97" s="26" t="s">
        <v>145</v>
      </c>
      <c r="C97" s="27">
        <v>3976121.96</v>
      </c>
      <c r="D97" s="27">
        <v>4791406.93</v>
      </c>
      <c r="E97" s="15">
        <v>0.82984434803578699</v>
      </c>
      <c r="F97" s="28">
        <v>2542</v>
      </c>
      <c r="G97" s="28">
        <v>2532</v>
      </c>
      <c r="H97" s="29">
        <v>0.99609999999999999</v>
      </c>
      <c r="I97" s="13">
        <v>0.99</v>
      </c>
      <c r="J97" s="30">
        <v>2936</v>
      </c>
      <c r="K97" s="30">
        <v>2657</v>
      </c>
      <c r="L97" s="31">
        <v>0.90500000000000003</v>
      </c>
      <c r="M97" s="15">
        <v>0.89</v>
      </c>
      <c r="N97" s="32">
        <v>4378695.66</v>
      </c>
      <c r="O97" s="32">
        <v>3002455.37</v>
      </c>
      <c r="P97" s="29">
        <v>0.68569999999999998</v>
      </c>
      <c r="Q97" s="29">
        <v>0.67630000000000001</v>
      </c>
      <c r="R97" s="30">
        <v>2210</v>
      </c>
      <c r="S97" s="30">
        <v>1618</v>
      </c>
      <c r="T97" s="31">
        <v>0.73209999999999997</v>
      </c>
      <c r="U97" s="31">
        <v>0.69</v>
      </c>
      <c r="V97" s="28">
        <v>2048</v>
      </c>
      <c r="W97" s="28">
        <v>1794</v>
      </c>
      <c r="X97" s="29">
        <v>0.876</v>
      </c>
      <c r="Y97" s="3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6" t="s">
        <v>81</v>
      </c>
      <c r="B98" s="26" t="s">
        <v>146</v>
      </c>
      <c r="C98" s="27">
        <v>36717172.969999999</v>
      </c>
      <c r="D98" s="27">
        <v>44897540.990000002</v>
      </c>
      <c r="E98" s="15">
        <v>0.81779919702457604</v>
      </c>
      <c r="F98" s="28">
        <v>15348</v>
      </c>
      <c r="G98" s="28">
        <v>14758</v>
      </c>
      <c r="H98" s="29">
        <v>0.96160000000000001</v>
      </c>
      <c r="I98" s="13">
        <v>0.99</v>
      </c>
      <c r="J98" s="30">
        <v>19218</v>
      </c>
      <c r="K98" s="30">
        <v>16630</v>
      </c>
      <c r="L98" s="31">
        <v>0.86529999999999996</v>
      </c>
      <c r="M98" s="15">
        <v>0.84789999999999999</v>
      </c>
      <c r="N98" s="32">
        <v>41380303.140000001</v>
      </c>
      <c r="O98" s="32">
        <v>28173424.100000001</v>
      </c>
      <c r="P98" s="29">
        <v>0.68079999999999996</v>
      </c>
      <c r="Q98" s="29">
        <v>0.67600000000000005</v>
      </c>
      <c r="R98" s="30">
        <v>13872</v>
      </c>
      <c r="S98" s="30">
        <v>9518</v>
      </c>
      <c r="T98" s="31">
        <v>0.68610000000000004</v>
      </c>
      <c r="U98" s="31">
        <v>0.69</v>
      </c>
      <c r="V98" s="28">
        <v>8828</v>
      </c>
      <c r="W98" s="28">
        <v>6895</v>
      </c>
      <c r="X98" s="29">
        <v>0.78100000000000003</v>
      </c>
      <c r="Y98" s="3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6" t="s">
        <v>81</v>
      </c>
      <c r="B99" s="26" t="s">
        <v>147</v>
      </c>
      <c r="C99" s="27">
        <v>1696214.66</v>
      </c>
      <c r="D99" s="27">
        <v>1921224.7</v>
      </c>
      <c r="E99" s="15">
        <v>0.88288197627273901</v>
      </c>
      <c r="F99" s="28">
        <v>916</v>
      </c>
      <c r="G99" s="28">
        <v>914</v>
      </c>
      <c r="H99" s="29">
        <v>0.99780000000000002</v>
      </c>
      <c r="I99" s="13">
        <v>0.99</v>
      </c>
      <c r="J99" s="30">
        <v>1094</v>
      </c>
      <c r="K99" s="30">
        <v>990</v>
      </c>
      <c r="L99" s="31">
        <v>0.90490000000000004</v>
      </c>
      <c r="M99" s="15">
        <v>0.88880000000000003</v>
      </c>
      <c r="N99" s="32">
        <v>1755122.82</v>
      </c>
      <c r="O99" s="32">
        <v>1270806.49</v>
      </c>
      <c r="P99" s="29">
        <v>0.72409999999999997</v>
      </c>
      <c r="Q99" s="29">
        <v>0.68330000000000002</v>
      </c>
      <c r="R99" s="30">
        <v>797</v>
      </c>
      <c r="S99" s="30">
        <v>601</v>
      </c>
      <c r="T99" s="31">
        <v>0.75409999999999999</v>
      </c>
      <c r="U99" s="31">
        <v>0.69</v>
      </c>
      <c r="V99" s="28">
        <v>758</v>
      </c>
      <c r="W99" s="28">
        <v>637</v>
      </c>
      <c r="X99" s="29">
        <v>0.84040000000000004</v>
      </c>
      <c r="Y99" s="3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6" t="s">
        <v>52</v>
      </c>
      <c r="B100" s="26" t="s">
        <v>148</v>
      </c>
      <c r="C100" s="27">
        <v>1103704.1599999999</v>
      </c>
      <c r="D100" s="27">
        <v>1447213.96</v>
      </c>
      <c r="E100" s="15">
        <v>0.76264062571646296</v>
      </c>
      <c r="F100" s="28">
        <v>968</v>
      </c>
      <c r="G100" s="28">
        <v>913</v>
      </c>
      <c r="H100" s="29">
        <v>0.94320000000000004</v>
      </c>
      <c r="I100" s="13">
        <v>0.95950000000000002</v>
      </c>
      <c r="J100" s="30">
        <v>1045</v>
      </c>
      <c r="K100" s="30">
        <v>865</v>
      </c>
      <c r="L100" s="31">
        <v>0.82779999999999998</v>
      </c>
      <c r="M100" s="15">
        <v>0.86809999999999998</v>
      </c>
      <c r="N100" s="32">
        <v>1217961.5</v>
      </c>
      <c r="O100" s="32">
        <v>812800.1</v>
      </c>
      <c r="P100" s="29">
        <v>0.6673</v>
      </c>
      <c r="Q100" s="29">
        <v>0.67349999999999999</v>
      </c>
      <c r="R100" s="30">
        <v>755</v>
      </c>
      <c r="S100" s="30">
        <v>538</v>
      </c>
      <c r="T100" s="31">
        <v>0.71260000000000001</v>
      </c>
      <c r="U100" s="31">
        <v>0.69</v>
      </c>
      <c r="V100" s="28">
        <v>619</v>
      </c>
      <c r="W100" s="28">
        <v>560</v>
      </c>
      <c r="X100" s="29">
        <v>0.90469999999999995</v>
      </c>
      <c r="Y100" s="3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6" t="s">
        <v>45</v>
      </c>
      <c r="B101" s="26" t="s">
        <v>149</v>
      </c>
      <c r="C101" s="27">
        <v>1455255.88</v>
      </c>
      <c r="D101" s="27">
        <v>1796064.37</v>
      </c>
      <c r="E101" s="15">
        <v>0.81024706258161605</v>
      </c>
      <c r="F101" s="28">
        <v>394</v>
      </c>
      <c r="G101" s="28">
        <v>395</v>
      </c>
      <c r="H101" s="29">
        <v>1.0024999999999999</v>
      </c>
      <c r="I101" s="13">
        <v>0.99</v>
      </c>
      <c r="J101" s="30">
        <v>630</v>
      </c>
      <c r="K101" s="30">
        <v>573</v>
      </c>
      <c r="L101" s="31">
        <v>0.90949999999999998</v>
      </c>
      <c r="M101" s="15">
        <v>0.89</v>
      </c>
      <c r="N101" s="32">
        <v>1552764.34</v>
      </c>
      <c r="O101" s="32">
        <v>1171317.74</v>
      </c>
      <c r="P101" s="29">
        <v>0.75429999999999997</v>
      </c>
      <c r="Q101" s="29">
        <v>0.69</v>
      </c>
      <c r="R101" s="30">
        <v>549</v>
      </c>
      <c r="S101" s="30">
        <v>358</v>
      </c>
      <c r="T101" s="31">
        <v>0.65210000000000001</v>
      </c>
      <c r="U101" s="31">
        <v>0.69</v>
      </c>
      <c r="V101" s="28">
        <v>375</v>
      </c>
      <c r="W101" s="28">
        <v>246</v>
      </c>
      <c r="X101" s="29">
        <v>0.65600000000000003</v>
      </c>
      <c r="Y101" s="3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6" t="s">
        <v>81</v>
      </c>
      <c r="B102" s="26" t="s">
        <v>150</v>
      </c>
      <c r="C102" s="27">
        <v>9265214.1799999997</v>
      </c>
      <c r="D102" s="27">
        <v>12123935.24</v>
      </c>
      <c r="E102" s="15">
        <v>0.76420848483516002</v>
      </c>
      <c r="F102" s="28">
        <v>5830</v>
      </c>
      <c r="G102" s="28">
        <v>5328</v>
      </c>
      <c r="H102" s="29">
        <v>0.91390000000000005</v>
      </c>
      <c r="I102" s="13">
        <v>0.95209999999999995</v>
      </c>
      <c r="J102" s="30">
        <v>8545</v>
      </c>
      <c r="K102" s="30">
        <v>6701</v>
      </c>
      <c r="L102" s="31">
        <v>0.78420000000000001</v>
      </c>
      <c r="M102" s="15">
        <v>0.80930000000000002</v>
      </c>
      <c r="N102" s="32">
        <v>10498122.189999999</v>
      </c>
      <c r="O102" s="32">
        <v>6748824.9500000002</v>
      </c>
      <c r="P102" s="29">
        <v>0.64290000000000003</v>
      </c>
      <c r="Q102" s="29">
        <v>0.63129999999999997</v>
      </c>
      <c r="R102" s="30">
        <v>5419</v>
      </c>
      <c r="S102" s="30">
        <v>3212</v>
      </c>
      <c r="T102" s="31">
        <v>0.5927</v>
      </c>
      <c r="U102" s="31">
        <v>0.67100000000000004</v>
      </c>
      <c r="V102" s="28">
        <v>4095</v>
      </c>
      <c r="W102" s="28">
        <v>3530</v>
      </c>
      <c r="X102" s="29">
        <v>0.86199999999999999</v>
      </c>
      <c r="Y102" s="3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6" t="s">
        <v>45</v>
      </c>
      <c r="B103" s="26" t="s">
        <v>151</v>
      </c>
      <c r="C103" s="27">
        <v>2893809.2</v>
      </c>
      <c r="D103" s="27">
        <v>3541255.6</v>
      </c>
      <c r="E103" s="15">
        <v>0.81717038442523005</v>
      </c>
      <c r="F103" s="28">
        <v>1559</v>
      </c>
      <c r="G103" s="28">
        <v>1555</v>
      </c>
      <c r="H103" s="29">
        <v>0.99739999999999995</v>
      </c>
      <c r="I103" s="13">
        <v>0.92869999999999997</v>
      </c>
      <c r="J103" s="30">
        <v>2782</v>
      </c>
      <c r="K103" s="30">
        <v>2455</v>
      </c>
      <c r="L103" s="31">
        <v>0.88249999999999995</v>
      </c>
      <c r="M103" s="15">
        <v>0.86629999999999996</v>
      </c>
      <c r="N103" s="32">
        <v>3517119.83</v>
      </c>
      <c r="O103" s="32">
        <v>2122372.8199999998</v>
      </c>
      <c r="P103" s="29">
        <v>0.60340000000000005</v>
      </c>
      <c r="Q103" s="29">
        <v>0.59860000000000002</v>
      </c>
      <c r="R103" s="30">
        <v>2274</v>
      </c>
      <c r="S103" s="30">
        <v>1222</v>
      </c>
      <c r="T103" s="31">
        <v>0.53739999999999999</v>
      </c>
      <c r="U103" s="31">
        <v>0.58830000000000005</v>
      </c>
      <c r="V103" s="28">
        <v>1480</v>
      </c>
      <c r="W103" s="28">
        <v>1255</v>
      </c>
      <c r="X103" s="29">
        <v>0.84799999999999998</v>
      </c>
      <c r="Y103" s="3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6" t="s">
        <v>81</v>
      </c>
      <c r="B104" s="26" t="s">
        <v>152</v>
      </c>
      <c r="C104" s="27">
        <v>7073780.7199999997</v>
      </c>
      <c r="D104" s="27">
        <v>8808884.5800000001</v>
      </c>
      <c r="E104" s="15">
        <v>0.803027972015953</v>
      </c>
      <c r="F104" s="28">
        <v>3962</v>
      </c>
      <c r="G104" s="28">
        <v>3936</v>
      </c>
      <c r="H104" s="29">
        <v>0.99339999999999995</v>
      </c>
      <c r="I104" s="13">
        <v>0.99</v>
      </c>
      <c r="J104" s="30">
        <v>4910</v>
      </c>
      <c r="K104" s="30">
        <v>4615</v>
      </c>
      <c r="L104" s="31">
        <v>0.93989999999999996</v>
      </c>
      <c r="M104" s="15">
        <v>0.89</v>
      </c>
      <c r="N104" s="32">
        <v>8324144.3499999996</v>
      </c>
      <c r="O104" s="32">
        <v>5352949.46</v>
      </c>
      <c r="P104" s="29">
        <v>0.6431</v>
      </c>
      <c r="Q104" s="29">
        <v>0.63119999999999998</v>
      </c>
      <c r="R104" s="30">
        <v>3985</v>
      </c>
      <c r="S104" s="30">
        <v>2591</v>
      </c>
      <c r="T104" s="31">
        <v>0.6502</v>
      </c>
      <c r="U104" s="31">
        <v>0.69</v>
      </c>
      <c r="V104" s="28">
        <v>3142</v>
      </c>
      <c r="W104" s="28">
        <v>2670</v>
      </c>
      <c r="X104" s="29">
        <v>0.8498</v>
      </c>
      <c r="Y104" s="3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6" t="s">
        <v>42</v>
      </c>
      <c r="B105" s="26" t="s">
        <v>153</v>
      </c>
      <c r="C105" s="27">
        <v>1740636.71</v>
      </c>
      <c r="D105" s="27">
        <v>2034295.65</v>
      </c>
      <c r="E105" s="15">
        <v>0.85564588903289396</v>
      </c>
      <c r="F105" s="28">
        <v>702</v>
      </c>
      <c r="G105" s="28">
        <v>726</v>
      </c>
      <c r="H105" s="29">
        <v>1.0342</v>
      </c>
      <c r="I105" s="13">
        <v>0.99</v>
      </c>
      <c r="J105" s="30">
        <v>1109</v>
      </c>
      <c r="K105" s="30">
        <v>991</v>
      </c>
      <c r="L105" s="31">
        <v>0.89359999999999995</v>
      </c>
      <c r="M105" s="15">
        <v>0.89</v>
      </c>
      <c r="N105" s="32">
        <v>1962661.08</v>
      </c>
      <c r="O105" s="32">
        <v>1239364.0900000001</v>
      </c>
      <c r="P105" s="29">
        <v>0.63149999999999995</v>
      </c>
      <c r="Q105" s="29">
        <v>0.61419999999999997</v>
      </c>
      <c r="R105" s="30">
        <v>947</v>
      </c>
      <c r="S105" s="30">
        <v>602</v>
      </c>
      <c r="T105" s="31">
        <v>0.63570000000000004</v>
      </c>
      <c r="U105" s="31">
        <v>0.67830000000000001</v>
      </c>
      <c r="V105" s="28">
        <v>683</v>
      </c>
      <c r="W105" s="28">
        <v>577</v>
      </c>
      <c r="X105" s="29">
        <v>0.8448</v>
      </c>
      <c r="Y105" s="3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6" t="s">
        <v>58</v>
      </c>
      <c r="B106" s="26" t="s">
        <v>154</v>
      </c>
      <c r="C106" s="27">
        <v>542900.12</v>
      </c>
      <c r="D106" s="27">
        <v>670463.55000000005</v>
      </c>
      <c r="E106" s="15">
        <v>0.80973845632622399</v>
      </c>
      <c r="F106" s="28">
        <v>170</v>
      </c>
      <c r="G106" s="28">
        <v>181</v>
      </c>
      <c r="H106" s="29">
        <v>1.0647</v>
      </c>
      <c r="I106" s="13">
        <v>0.98850000000000005</v>
      </c>
      <c r="J106" s="30">
        <v>337</v>
      </c>
      <c r="K106" s="30">
        <v>285</v>
      </c>
      <c r="L106" s="31">
        <v>0.84570000000000001</v>
      </c>
      <c r="M106" s="15">
        <v>0.8589</v>
      </c>
      <c r="N106" s="32">
        <v>557606.67000000004</v>
      </c>
      <c r="O106" s="32">
        <v>416603.95</v>
      </c>
      <c r="P106" s="29">
        <v>0.74709999999999999</v>
      </c>
      <c r="Q106" s="29">
        <v>0.69</v>
      </c>
      <c r="R106" s="30">
        <v>216</v>
      </c>
      <c r="S106" s="30">
        <v>136</v>
      </c>
      <c r="T106" s="31">
        <v>0.62960000000000005</v>
      </c>
      <c r="U106" s="31">
        <v>0.69</v>
      </c>
      <c r="V106" s="28">
        <v>214</v>
      </c>
      <c r="W106" s="28">
        <v>169</v>
      </c>
      <c r="X106" s="29">
        <v>0.78969999999999996</v>
      </c>
      <c r="Y106" s="3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4" customFormat="1" ht="14.4" thickBot="1" x14ac:dyDescent="0.35">
      <c r="A108" s="52" t="s">
        <v>8</v>
      </c>
      <c r="B108" s="52" t="s">
        <v>155</v>
      </c>
      <c r="C108" s="101">
        <f>SUBTOTAL(9,C3:C106)</f>
        <v>534182943.48999983</v>
      </c>
      <c r="D108" s="101">
        <f>SUBTOTAL(9,D3:D106)</f>
        <v>659704085.82000017</v>
      </c>
      <c r="E108" s="99">
        <f>C108/D108</f>
        <v>0.80973114305639038</v>
      </c>
      <c r="F108" s="53">
        <f>SUBTOTAL(9,F3:F106)</f>
        <v>276326</v>
      </c>
      <c r="G108" s="53">
        <f>SUBTOTAL(9,G3:G106)</f>
        <v>266659</v>
      </c>
      <c r="H108" s="54">
        <f>G108/F108</f>
        <v>0.96501595941026175</v>
      </c>
      <c r="I108" s="55">
        <v>0.98509999999999998</v>
      </c>
      <c r="J108" s="97">
        <f>SUBTOTAL(9,J3:J106)</f>
        <v>355538</v>
      </c>
      <c r="K108" s="97">
        <f>SUBTOTAL(9,K3:K106)</f>
        <v>303299</v>
      </c>
      <c r="L108" s="98">
        <f>K108/J108</f>
        <v>0.85307055785879427</v>
      </c>
      <c r="M108" s="99">
        <v>0.84670000000000001</v>
      </c>
      <c r="N108" s="56">
        <f>SUBTOTAL(9,N3:N106)</f>
        <v>602723726.47000027</v>
      </c>
      <c r="O108" s="56">
        <f>SUBTOTAL(9,O3:O106)</f>
        <v>406226103.25999999</v>
      </c>
      <c r="P108" s="54">
        <f>O108/N108</f>
        <v>0.67398392566883514</v>
      </c>
      <c r="Q108" s="54">
        <v>0.66749999999999998</v>
      </c>
      <c r="R108" s="97">
        <f>SUBTOTAL(9,R3:R106)</f>
        <v>256576</v>
      </c>
      <c r="S108" s="97">
        <f>SUBTOTAL(9,S3:S106)</f>
        <v>170569</v>
      </c>
      <c r="T108" s="98">
        <f>S108/R108</f>
        <v>0.66478938014467448</v>
      </c>
      <c r="U108" s="98">
        <v>0.69</v>
      </c>
      <c r="V108" s="53">
        <f>SUBTOTAL(109,V3:V106)</f>
        <v>205957</v>
      </c>
      <c r="W108" s="53">
        <f>SUBTOTAL(109,W3:W106)</f>
        <v>169652</v>
      </c>
      <c r="X108" s="54">
        <f>W108/V108</f>
        <v>0.82372534072646231</v>
      </c>
      <c r="Y108" s="57"/>
      <c r="Z108" s="58">
        <v>296609</v>
      </c>
      <c r="AA108" s="59">
        <v>301754</v>
      </c>
      <c r="AB108" s="60">
        <v>1.0173460683930697</v>
      </c>
      <c r="AC108" s="58">
        <v>401750</v>
      </c>
      <c r="AD108" s="59">
        <v>345391</v>
      </c>
      <c r="AE108" s="60">
        <v>0.85971624144368386</v>
      </c>
      <c r="AF108" s="61">
        <v>777356795.78999996</v>
      </c>
      <c r="AG108" s="62">
        <v>528420817.09000033</v>
      </c>
      <c r="AH108" s="60">
        <v>0.67976612535172487</v>
      </c>
      <c r="AI108" s="58">
        <v>311364</v>
      </c>
      <c r="AJ108" s="59">
        <v>208259</v>
      </c>
      <c r="AK108" s="60">
        <v>0.6688602407471641</v>
      </c>
      <c r="AL108" s="63"/>
    </row>
    <row r="109" spans="1:38" ht="15.75" customHeight="1" x14ac:dyDescent="0.3">
      <c r="A109" s="41"/>
      <c r="B109" s="41"/>
      <c r="C109" s="65"/>
      <c r="D109" s="65"/>
      <c r="E109" s="66"/>
      <c r="F109" s="67"/>
      <c r="G109" s="67"/>
      <c r="H109" s="68"/>
      <c r="I109" s="66"/>
      <c r="J109" s="67"/>
      <c r="K109" s="67"/>
      <c r="L109" s="68"/>
      <c r="M109" s="66"/>
      <c r="N109" s="69"/>
      <c r="O109" s="69"/>
      <c r="P109" s="68"/>
      <c r="Q109" s="68"/>
      <c r="R109" s="67"/>
      <c r="S109" s="67"/>
      <c r="T109" s="68"/>
      <c r="U109" s="68"/>
      <c r="V109" s="67"/>
      <c r="W109" s="67"/>
      <c r="X109" s="68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6" t="s">
        <v>81</v>
      </c>
      <c r="B110" s="26" t="s">
        <v>156</v>
      </c>
      <c r="C110" s="27">
        <f>C35+C36</f>
        <v>4666494.07</v>
      </c>
      <c r="D110" s="27">
        <v>5953989.9800000004</v>
      </c>
      <c r="E110" s="15">
        <f>C110/D110</f>
        <v>0.7837591406225376</v>
      </c>
      <c r="F110" s="70">
        <f>F35+F36</f>
        <v>3204</v>
      </c>
      <c r="G110" s="70">
        <f>G35+G36</f>
        <v>2600</v>
      </c>
      <c r="H110" s="29">
        <f>G110/F110</f>
        <v>0.81148564294631709</v>
      </c>
      <c r="I110" s="13">
        <v>0.86009999999999998</v>
      </c>
      <c r="J110" s="71">
        <f>J35+J36</f>
        <v>4722</v>
      </c>
      <c r="K110" s="71">
        <f>K35+K36</f>
        <v>3236</v>
      </c>
      <c r="L110" s="31">
        <f>K110/J110</f>
        <v>0.68530283778060141</v>
      </c>
      <c r="M110" s="15">
        <v>0.70489999999999997</v>
      </c>
      <c r="N110" s="32">
        <f>N35+N36</f>
        <v>5015158.46</v>
      </c>
      <c r="O110" s="32">
        <f>O35+O36</f>
        <v>3194850.18</v>
      </c>
      <c r="P110" s="29">
        <f>O110/N110</f>
        <v>0.63703873077621564</v>
      </c>
      <c r="Q110" s="29">
        <v>0.6371</v>
      </c>
      <c r="R110" s="71">
        <f>R35+R36</f>
        <v>2866</v>
      </c>
      <c r="S110" s="71">
        <f>S35+S36</f>
        <v>1904</v>
      </c>
      <c r="T110" s="31">
        <f>S110/R110</f>
        <v>0.6643405443126309</v>
      </c>
      <c r="U110" s="31">
        <v>0.69</v>
      </c>
      <c r="V110" s="70">
        <f>V35+V36</f>
        <v>2006</v>
      </c>
      <c r="W110" s="70">
        <f>W35+W36</f>
        <v>1629</v>
      </c>
      <c r="X110" s="29">
        <f>W110/V110</f>
        <v>0.81206380857427718</v>
      </c>
      <c r="Y110" s="33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72" t="s">
        <v>42</v>
      </c>
      <c r="B111" s="73" t="s">
        <v>157</v>
      </c>
      <c r="C111" s="27">
        <f>C44+C45</f>
        <v>27399496.18</v>
      </c>
      <c r="D111" s="27">
        <f>D44+D45</f>
        <v>33505712.219999999</v>
      </c>
      <c r="E111" s="15">
        <f>C111/D111</f>
        <v>0.81775596949241636</v>
      </c>
      <c r="F111" s="70">
        <f>F44+F45</f>
        <v>15966</v>
      </c>
      <c r="G111" s="70">
        <f>G44+G45</f>
        <v>15492</v>
      </c>
      <c r="H111" s="29">
        <f>G111/F111</f>
        <v>0.97031191281473128</v>
      </c>
      <c r="I111" s="13">
        <v>0.99</v>
      </c>
      <c r="J111" s="71">
        <f>J44+J45</f>
        <v>18937</v>
      </c>
      <c r="K111" s="71">
        <f>K44+K45</f>
        <v>15541</v>
      </c>
      <c r="L111" s="31">
        <f>K111/J111</f>
        <v>0.82066853250250826</v>
      </c>
      <c r="M111" s="15">
        <v>0.79269999999999996</v>
      </c>
      <c r="N111" s="32">
        <f>N44+N45</f>
        <v>29694720.859999999</v>
      </c>
      <c r="O111" s="32">
        <f>O44+O45</f>
        <v>21454706.509999998</v>
      </c>
      <c r="P111" s="29">
        <f>O111/N111</f>
        <v>0.72250911571626741</v>
      </c>
      <c r="Q111" s="29">
        <v>0.69</v>
      </c>
      <c r="R111" s="71">
        <f>R44+R45</f>
        <v>13321</v>
      </c>
      <c r="S111" s="71">
        <f>S44+S45</f>
        <v>9373</v>
      </c>
      <c r="T111" s="31">
        <f>S111/R111</f>
        <v>0.7036258539148712</v>
      </c>
      <c r="U111" s="31">
        <v>0.69</v>
      </c>
      <c r="V111" s="70">
        <f>V44+V45</f>
        <v>10954</v>
      </c>
      <c r="W111" s="70">
        <f>W44+W45</f>
        <v>9218</v>
      </c>
      <c r="X111" s="29">
        <f>W111/V111</f>
        <v>0.84151907978820517</v>
      </c>
      <c r="Y111" s="33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74"/>
      <c r="B112" s="74"/>
      <c r="C112" s="65"/>
      <c r="D112" s="65"/>
      <c r="E112" s="66"/>
      <c r="F112" s="75"/>
      <c r="G112" s="75"/>
      <c r="H112" s="66"/>
      <c r="I112" s="66"/>
      <c r="J112" s="75"/>
      <c r="K112" s="75"/>
      <c r="L112" s="66"/>
      <c r="M112" s="66"/>
      <c r="N112" s="76"/>
      <c r="O112" s="76"/>
      <c r="P112" s="66"/>
      <c r="Q112" s="66"/>
      <c r="R112" s="75"/>
      <c r="S112" s="75"/>
      <c r="T112" s="66"/>
      <c r="U112" s="66"/>
      <c r="V112" s="75"/>
      <c r="W112" s="75"/>
      <c r="X112" s="66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77"/>
      <c r="B113" s="78" t="s">
        <v>158</v>
      </c>
      <c r="C113" s="101">
        <v>534182943</v>
      </c>
      <c r="D113" s="101">
        <v>659704086</v>
      </c>
      <c r="E113" s="15">
        <f>C113/D113</f>
        <v>0.80973114209269881</v>
      </c>
      <c r="F113" s="79">
        <v>275471</v>
      </c>
      <c r="G113" s="79">
        <v>265328</v>
      </c>
      <c r="H113" s="29">
        <f>G113/F113</f>
        <v>0.96317942723553474</v>
      </c>
      <c r="I113" s="13">
        <v>0.98509999999999998</v>
      </c>
      <c r="J113" s="97">
        <v>355538</v>
      </c>
      <c r="K113" s="97">
        <v>303299</v>
      </c>
      <c r="L113" s="31">
        <f>K113/J113</f>
        <v>0.85307055785879427</v>
      </c>
      <c r="M113" s="15">
        <v>0.84670000000000001</v>
      </c>
      <c r="N113" s="16">
        <v>602723726</v>
      </c>
      <c r="O113" s="16">
        <v>406226103</v>
      </c>
      <c r="P113" s="29">
        <f>O113/N113</f>
        <v>0.67398392576302857</v>
      </c>
      <c r="Q113" s="13">
        <v>0.66749999999999998</v>
      </c>
      <c r="R113" s="100">
        <v>256576</v>
      </c>
      <c r="S113" s="100">
        <v>170569</v>
      </c>
      <c r="T113" s="31">
        <f>S113/R113</f>
        <v>0.66478938014467448</v>
      </c>
      <c r="U113" s="15">
        <v>0.69</v>
      </c>
      <c r="V113" s="79">
        <v>205957</v>
      </c>
      <c r="W113" s="79">
        <v>169652</v>
      </c>
      <c r="X113" s="29">
        <f>W113/V113</f>
        <v>0.82372534072646231</v>
      </c>
      <c r="Y113" s="18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80"/>
      <c r="B114" s="80"/>
      <c r="C114" s="81"/>
      <c r="D114" s="82"/>
      <c r="E114" s="83"/>
      <c r="F114" s="102" t="s">
        <v>159</v>
      </c>
      <c r="G114" s="103"/>
      <c r="H114" s="103"/>
      <c r="I114" s="104"/>
      <c r="J114" s="84"/>
      <c r="K114" s="85"/>
      <c r="L114" s="86"/>
      <c r="M114" s="87"/>
      <c r="N114" s="88"/>
      <c r="O114" s="89"/>
      <c r="P114" s="86"/>
      <c r="Q114" s="86"/>
      <c r="R114" s="90"/>
      <c r="S114" s="85"/>
      <c r="T114" s="86"/>
      <c r="U114" s="86"/>
      <c r="V114" s="90"/>
      <c r="W114" s="85"/>
      <c r="X114" s="87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95"/>
    </row>
    <row r="118" spans="1:38" ht="13.8" x14ac:dyDescent="0.3">
      <c r="D118" s="39"/>
      <c r="E118" s="39"/>
      <c r="F118" s="92"/>
    </row>
    <row r="119" spans="1:38" ht="13.8" x14ac:dyDescent="0.3">
      <c r="D119" s="39"/>
      <c r="E119" s="39"/>
      <c r="F119" s="92"/>
    </row>
    <row r="122" spans="1:38" x14ac:dyDescent="0.25">
      <c r="C122" s="96"/>
    </row>
    <row r="123" spans="1:38" x14ac:dyDescent="0.25">
      <c r="C123" s="96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2023-05-02T21:00:45Z</dcterms:created>
  <dcterms:modified xsi:type="dcterms:W3CDTF">2023-05-08T16:50:09Z</dcterms:modified>
</cp:coreProperties>
</file>