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mc:AlternateContent xmlns:mc="http://schemas.openxmlformats.org/markup-compatibility/2006">
    <mc:Choice Requires="x15">
      <x15ac:absPath xmlns:x15ac="http://schemas.microsoft.com/office/spreadsheetml/2010/11/ac" url="J:\Electronic_Contract_Monitoring\Public\22-23\22-23 Monitoring Plan\"/>
    </mc:Choice>
  </mc:AlternateContent>
  <xr:revisionPtr revIDLastSave="0" documentId="13_ncr:1_{1F78FC45-2274-4366-825F-85A88EC12E61}" xr6:coauthVersionLast="47" xr6:coauthVersionMax="47" xr10:uidLastSave="{00000000-0000-0000-0000-000000000000}"/>
  <bookViews>
    <workbookView xWindow="-110" yWindow="-110" windowWidth="19420" windowHeight="12420" tabRatio="525" xr2:uid="{00000000-000D-0000-FFFF-FFFF00000000}"/>
  </bookViews>
  <sheets>
    <sheet name="Internal Control Questionnaire" sheetId="1" r:id="rId1"/>
    <sheet name="Instructions" sheetId="2" r:id="rId2"/>
    <sheet name="Risk Assessment" sheetId="3" state="hidden" r:id="rId3"/>
    <sheet name="Lookups" sheetId="4" state="hidden" r:id="rId4"/>
  </sheets>
  <definedNames>
    <definedName name="_xlnm.Print_Area" localSheetId="0">'Internal Control Questionnaire'!$A$1:$I$255</definedName>
    <definedName name="Z_A5BD5578_B602_4E2B_946F_FA5CD199BD35_.wvu.Cols" localSheetId="0" hidden="1">'Internal Control Questionnaire'!$K:$M</definedName>
    <definedName name="Z_A5BD5578_B602_4E2B_946F_FA5CD199BD35_.wvu.PrintArea" localSheetId="0" hidden="1">'Internal Control Questionnaire'!$A$1:$I$255</definedName>
  </definedNames>
  <calcPr calcId="191029"/>
  <customWorkbookViews>
    <customWorkbookView name="Stirling Cummings - Personal View" guid="{A5BD5578-B602-4E2B-946F-FA5CD199BD35}" mergeInterval="0" personalView="1" maximized="1" xWindow="-4" yWindow="-4" windowWidth="1032" windowHeight="74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0" i="1" l="1"/>
  <c r="L53" i="1" l="1"/>
  <c r="L179" i="1" l="1"/>
  <c r="E11" i="3"/>
  <c r="E13" i="3" l="1"/>
  <c r="L46" i="1" l="1"/>
  <c r="L224" i="1" l="1"/>
  <c r="L223" i="1"/>
  <c r="L222" i="1"/>
  <c r="L221" i="1"/>
  <c r="L220" i="1"/>
  <c r="L219" i="1"/>
  <c r="L218" i="1"/>
  <c r="L217" i="1"/>
  <c r="L216" i="1"/>
  <c r="L215" i="1"/>
  <c r="L214" i="1"/>
  <c r="L213" i="1"/>
  <c r="L212" i="1"/>
  <c r="L211" i="1"/>
  <c r="L209" i="1"/>
  <c r="L208" i="1"/>
  <c r="L207" i="1"/>
  <c r="L206" i="1"/>
  <c r="L205" i="1"/>
  <c r="L204" i="1"/>
  <c r="L203" i="1"/>
  <c r="L202" i="1"/>
  <c r="L201" i="1"/>
  <c r="L200" i="1"/>
  <c r="L199" i="1"/>
  <c r="L197" i="1"/>
  <c r="L196" i="1"/>
  <c r="L195" i="1"/>
  <c r="L194" i="1"/>
  <c r="L193" i="1"/>
  <c r="L192" i="1"/>
  <c r="L191" i="1"/>
  <c r="L190" i="1"/>
  <c r="L189" i="1"/>
  <c r="L188" i="1"/>
  <c r="L187" i="1"/>
  <c r="L186" i="1"/>
  <c r="L185" i="1"/>
  <c r="L184" i="1"/>
  <c r="L183" i="1"/>
  <c r="L182" i="1"/>
  <c r="L181" i="1"/>
  <c r="L178" i="1"/>
  <c r="L176" i="1"/>
  <c r="L175" i="1"/>
  <c r="L174" i="1"/>
  <c r="L173" i="1"/>
  <c r="L172" i="1"/>
  <c r="L171" i="1"/>
  <c r="L170" i="1"/>
  <c r="L169" i="1"/>
  <c r="L168" i="1"/>
  <c r="L167" i="1"/>
  <c r="L166" i="1"/>
  <c r="L165" i="1"/>
  <c r="L164" i="1"/>
  <c r="L163" i="1"/>
  <c r="L162" i="1"/>
  <c r="L160" i="1"/>
  <c r="L159" i="1"/>
  <c r="L158" i="1"/>
  <c r="L157" i="1"/>
  <c r="L156" i="1"/>
  <c r="L155" i="1"/>
  <c r="L154" i="1"/>
  <c r="L152" i="1"/>
  <c r="L151" i="1"/>
  <c r="L150" i="1"/>
  <c r="L149" i="1"/>
  <c r="L148" i="1"/>
  <c r="L147" i="1"/>
  <c r="L146" i="1"/>
  <c r="L145" i="1"/>
  <c r="L144" i="1"/>
  <c r="L143" i="1"/>
  <c r="L142" i="1"/>
  <c r="L141" i="1"/>
  <c r="L140" i="1"/>
  <c r="L139" i="1"/>
  <c r="L138" i="1"/>
  <c r="L136" i="1"/>
  <c r="L135" i="1"/>
  <c r="L134" i="1"/>
  <c r="L133" i="1"/>
  <c r="L132" i="1"/>
  <c r="L131" i="1"/>
  <c r="L130" i="1"/>
  <c r="L129" i="1"/>
  <c r="L128" i="1"/>
  <c r="L127" i="1"/>
  <c r="L125" i="1"/>
  <c r="L124" i="1"/>
  <c r="L123" i="1"/>
  <c r="L122" i="1"/>
  <c r="L121" i="1"/>
  <c r="L120" i="1"/>
  <c r="L119" i="1"/>
  <c r="L118" i="1"/>
  <c r="L117" i="1"/>
  <c r="L116" i="1"/>
  <c r="L115" i="1"/>
  <c r="L114" i="1"/>
  <c r="L113" i="1"/>
  <c r="L112" i="1"/>
  <c r="L110" i="1"/>
  <c r="L109" i="1"/>
  <c r="L108" i="1"/>
  <c r="L107" i="1"/>
  <c r="L106" i="1"/>
  <c r="L105" i="1"/>
  <c r="L104" i="1"/>
  <c r="L103" i="1"/>
  <c r="L102" i="1"/>
  <c r="L101" i="1"/>
  <c r="L100" i="1"/>
  <c r="L99" i="1"/>
  <c r="L98" i="1"/>
  <c r="L97" i="1"/>
  <c r="L96" i="1"/>
  <c r="L95" i="1"/>
  <c r="L94" i="1"/>
  <c r="L93" i="1"/>
  <c r="L92" i="1"/>
  <c r="L91" i="1"/>
  <c r="L89" i="1"/>
  <c r="L88" i="1"/>
  <c r="L87" i="1"/>
  <c r="L86" i="1"/>
  <c r="L85" i="1"/>
  <c r="L84" i="1"/>
  <c r="L83" i="1"/>
  <c r="L82" i="1"/>
  <c r="L81" i="1"/>
  <c r="L80" i="1"/>
  <c r="L79" i="1"/>
  <c r="L78" i="1"/>
  <c r="L77" i="1"/>
  <c r="L75" i="1"/>
  <c r="L74" i="1"/>
  <c r="L73" i="1"/>
  <c r="L72" i="1"/>
  <c r="L71" i="1"/>
  <c r="L70" i="1"/>
  <c r="L69" i="1"/>
  <c r="L68" i="1"/>
  <c r="L67" i="1"/>
  <c r="L66" i="1"/>
  <c r="L65" i="1"/>
  <c r="L64" i="1"/>
  <c r="L63" i="1"/>
  <c r="L62" i="1"/>
  <c r="L61" i="1"/>
  <c r="L60" i="1"/>
  <c r="L56" i="1"/>
  <c r="L55" i="1"/>
  <c r="L54" i="1"/>
  <c r="L52" i="1"/>
  <c r="L51" i="1"/>
  <c r="L50" i="1"/>
  <c r="L49" i="1"/>
  <c r="L48" i="1"/>
  <c r="L47" i="1"/>
  <c r="M46" i="1" l="1"/>
  <c r="M199" i="1"/>
  <c r="M154" i="1"/>
  <c r="M91" i="1"/>
  <c r="M60" i="1"/>
  <c r="M178" i="1"/>
  <c r="M112" i="1"/>
  <c r="M127" i="1"/>
  <c r="M162" i="1"/>
  <c r="M77" i="1"/>
  <c r="M138" i="1"/>
  <c r="M211" i="1"/>
  <c r="E16" i="3"/>
  <c r="E15" i="3"/>
  <c r="E14" i="3"/>
  <c r="E12" i="3"/>
  <c r="B10" i="3" l="1"/>
  <c r="F11" i="3"/>
  <c r="B18" i="3" l="1"/>
</calcChain>
</file>

<file path=xl/sharedStrings.xml><?xml version="1.0" encoding="utf-8"?>
<sst xmlns="http://schemas.openxmlformats.org/spreadsheetml/2006/main" count="257" uniqueCount="251">
  <si>
    <t>This internal control questionnaire is designed to assist the grantee in the identification of strengths and weaknesses in its internal control structure.  It will also be used by Departmental monitors and consultants as a guide to assess the grantee's control risk.</t>
  </si>
  <si>
    <t>Street Address:</t>
  </si>
  <si>
    <t>City, State and Postal Code:</t>
  </si>
  <si>
    <t>Federal ID (EIN):</t>
  </si>
  <si>
    <t>Agency Information</t>
  </si>
  <si>
    <t>Key Employees</t>
  </si>
  <si>
    <t>Board of Directors' Chairperson:</t>
  </si>
  <si>
    <t>Chief Finance Officer:</t>
  </si>
  <si>
    <t>Bookkeeper:</t>
  </si>
  <si>
    <t>Instructions:</t>
  </si>
  <si>
    <t>Yes</t>
  </si>
  <si>
    <t>No</t>
  </si>
  <si>
    <t>1. Cash receipts are deposited intact (I.e. does the organization prohibit amounts from either being withheld from the deposit or requesting the bank to deduct cash from the deposit).</t>
  </si>
  <si>
    <t>3. The individual(s) who open the mail make a log of cash receipts (a simple list of individual receipts to establish control and document what was received), including notation of any restrictions before the cash or documentation is routed to others.</t>
  </si>
  <si>
    <t>4. A restrictive endorsement ("For Deposit Only") is placed/stamped on all checks when received.</t>
  </si>
  <si>
    <t>5. Prenumbered receipt forms, which include acknowledgement of any restrictions, are issued for receipts and donated materials received and the numerical sequence is accounted for.</t>
  </si>
  <si>
    <t>6. Prenumbered receipt forms and special event tickets are safeguarded and accounted for.</t>
  </si>
  <si>
    <t>7. Voided receipt forms are adequately defaced and retained.</t>
  </si>
  <si>
    <t>1. Receipts on accounts are posted to an accounts receivable subsidiary ledger.</t>
  </si>
  <si>
    <t>2. Receipt of payments on receivable are documented, such as by receipt forms or notations on pledge forms.</t>
  </si>
  <si>
    <t>1. The governing board authorizes all bank accounts and check signers.</t>
  </si>
  <si>
    <t>2. Dual signatures required on all checks.</t>
  </si>
  <si>
    <t>3. The bank is immediately notified of all changes of authorized check signers.</t>
  </si>
  <si>
    <t>6. Vendor invoices, or other documents, indicate the date that goods or services were received.</t>
  </si>
  <si>
    <t>9. For disbursements that require special approval of the governing board, their approval is adequately documented.</t>
  </si>
  <si>
    <t>11. All supporting documents are cancelled to prevent duplicate payment.</t>
  </si>
  <si>
    <t>12. A log or other notation is made of purchases that include a contribution element.</t>
  </si>
  <si>
    <t>13. Checks are signed only when supported by approved invoices (not signed in advance).</t>
  </si>
  <si>
    <t>14. Check signers compare data on supporting documents to checks presented for their signatures.</t>
  </si>
  <si>
    <t>15. Check signers examine appropriate approval on supporting documents before signing checks.</t>
  </si>
  <si>
    <t>16. Checks are prenumbered and accounted for.</t>
  </si>
  <si>
    <t>17. Voided checks are adequately defaced and are easily accessible for review.</t>
  </si>
  <si>
    <t>19. Bank transfers are approved, recorded and verified to ascertain that both sides of the transaction are recorded.</t>
  </si>
  <si>
    <t>20. A policy exists which documents the rationale used to allocate expenses among functions, grants, or contracts.</t>
  </si>
  <si>
    <t>1. A payroll journal is prepared and balanced.</t>
  </si>
  <si>
    <t>3. Employees' time records are maintained.</t>
  </si>
  <si>
    <t>4. W-4 forms are maintained.</t>
  </si>
  <si>
    <t>5. Employees' earnings records are maintained.</t>
  </si>
  <si>
    <t>6. Adequate records are maintained to allow allocation of payroll costs to functions (including lobbying activities), specific grants and contracts.</t>
  </si>
  <si>
    <t>7. Written procedures exist for appropriate allocation of expenses to those related to the organization's purpose and those that are used to generate unrelated business income.</t>
  </si>
  <si>
    <t>8. Time sheets or cards are prepared by employees.</t>
  </si>
  <si>
    <t>9. Payroll checks are prenumbered and accounted for.</t>
  </si>
  <si>
    <t>10. Checks are recorded in the payroll journal as prepared.</t>
  </si>
  <si>
    <t>11. Payroll journals are posted at least monthly to employees' earnings records.</t>
  </si>
  <si>
    <t>12. Time cards are approved by a director or manager.</t>
  </si>
  <si>
    <t>14. Unclaimed payroll checks are followed up on by the board of directors or their designee.</t>
  </si>
  <si>
    <t>1. Records (time sheets or other documentation) are maintained indicating the number of hours, type, value, and valuation method of donated/in-kind services.  Records are certified by a responsible official.</t>
  </si>
  <si>
    <t>2. Records are maintained indicating the type, value, and valuation method of donated/in-kind materials.</t>
  </si>
  <si>
    <t>3. Records are maintained of donated/in-kind facilities received. (This control is usually established when the not-for-profit organization is required to report the value of donated facilities in its financial statements to meet generally accepted accounting principles)</t>
  </si>
  <si>
    <t>4. A policy statement defines the methods used for determining the values assigned to donated material.</t>
  </si>
  <si>
    <t>5. Donated material is inspected when received.</t>
  </si>
  <si>
    <t>6. Donated material is adequately safeguarded from unauthorized personnel.</t>
  </si>
  <si>
    <t>7. Use of donated material is approved by appropriate personnel.</t>
  </si>
  <si>
    <t>2. There are formal written procedures for performing a physical inventory.</t>
  </si>
  <si>
    <t>3. An annual physical inventory is taken and adequate count records (tags or sheets) are maintained.</t>
  </si>
  <si>
    <t>4. Adequate records of fixed assets costs and depreciation records are maintained.</t>
  </si>
  <si>
    <t>5. Written capitalization policies have been established by the board of directors.</t>
  </si>
  <si>
    <t>1. Audit resolution process is documented and maintained in an orderly manner.</t>
  </si>
  <si>
    <t>9. Monitors are adequately trained to evaluate the programs administered by subrecipients.</t>
  </si>
  <si>
    <t>10. Monitors consider factors such as size of grants, prior monitor findings, compliance audit findings, the size of the organization receiving the grant, and the experience of the organization in administering the program in selecting subrecipients for monitoring visits.</t>
  </si>
  <si>
    <t>North Carolina Department of Health and Human Services</t>
  </si>
  <si>
    <t>4. Management reviews the disclosure form for completeness and identifies each potential or real conflict of interest.</t>
  </si>
  <si>
    <t>6. Agency files all disclosure forms in a personnel file for each employee subject to this policy.</t>
  </si>
  <si>
    <t>7. Agency maintains a written, enforced policy on financial conflict of interest.</t>
  </si>
  <si>
    <t>7. Unpaid vendor invoices are filed separately from paid invoices.</t>
  </si>
  <si>
    <t>18. The practice of cashing checks out of cash receipts is prohibited.</t>
  </si>
  <si>
    <t>6. Audit resolutions are reviewed and approved by a person with approval authority.</t>
  </si>
  <si>
    <t>3. Master list of subrecipients is updated as disbursements are made or as contracts are signed.</t>
  </si>
  <si>
    <t>8. Agency requires public disclosure of significant financial interests.</t>
  </si>
  <si>
    <t>9. Agency informs research investigators of that policy, the associated reporting responsibilities, and related federal regulations.</t>
  </si>
  <si>
    <t>10. Agency requires that the research or other activity be monitored by neutral, independent reviewers.</t>
  </si>
  <si>
    <t>11. Agency reports to awarding offices the existence of any conflicting interest(s) and assures that the interest(s) have been managed, reduced, or eliminated in accordance with regulations.</t>
  </si>
  <si>
    <t>12. Agency will make available to State and/or Federal agency on request information regarding all conflicting interest(s) identified by the agency and how those interests have been managed, reduced, or eliminated to protect research from bias.</t>
  </si>
  <si>
    <t>Self-Assessment Completed by:</t>
  </si>
  <si>
    <t>Signature</t>
  </si>
  <si>
    <t>Name and Title</t>
  </si>
  <si>
    <t>Date</t>
  </si>
  <si>
    <t>Attestation</t>
  </si>
  <si>
    <t>4. Disbursements are made by check (except for petty cash).</t>
  </si>
  <si>
    <t>5. Cash disbursements are supported by vendors' receipts or other external documents.</t>
  </si>
  <si>
    <t>8. All invoices are approved for payment by responsible officials.</t>
  </si>
  <si>
    <t>10. Vendor invoices are recalculated prior to checks being prepared.</t>
  </si>
  <si>
    <t>2. Payroll disbursements are made by check or direct deposit.</t>
  </si>
  <si>
    <t>13. An imprest payroll bank account is used.</t>
  </si>
  <si>
    <t>1. There is a formal organizational chart defining the responsibilities of purchasing, receiving, recording, performing and approving the inventory.</t>
  </si>
  <si>
    <t>8. Written procedures exist for resolution of non-compliance findings and questioned costs identified during monitoring visits.</t>
  </si>
  <si>
    <t>1. Agency establishes a written Conflict of Interest Policy that is adopted by the Board of Directors.</t>
  </si>
  <si>
    <t>2. Agency adopts procedures that effectively implement the Conflict of Interest Policy and which provide for advance disclosure and periodic audits designed to permit analysis and avoidance of potential problems.</t>
  </si>
  <si>
    <t>Signature: Chief Executive Officer</t>
  </si>
  <si>
    <t>Board of Directors Secretary/Recorder:</t>
  </si>
  <si>
    <t>Executive Director/CEO/President:</t>
  </si>
  <si>
    <t>6. Fixed asset records are maintained that adequately classify and identify individual items.</t>
  </si>
  <si>
    <t>7. Assets believed to be stolen or vandalized are reported to the State Bureau of Investigation (SBI) according to State law.</t>
  </si>
  <si>
    <t>8. Fixed Asset System and appropriate accounts are reconciled monthly.</t>
  </si>
  <si>
    <t>9. Gains or losses are properly recognized from disposals of fixed assets in proprietary fund types and nonexpendable trust funds.</t>
  </si>
  <si>
    <t>10. Fixed assets are tagged when procured.</t>
  </si>
  <si>
    <t>11. The beginning balance, additions, disposals and ending balances are properly reflected in the notes to the financial statements.</t>
  </si>
  <si>
    <t>12. Access to fixed asset records is limited to authorized individuals.</t>
  </si>
  <si>
    <t>13. There is adequate physical security surrounding the fixed asset items.</t>
  </si>
  <si>
    <t>14. There is adequate insurance coverage of the fixed asset items.</t>
  </si>
  <si>
    <t>15. Missing items are investigated and reasons for them documented.</t>
  </si>
  <si>
    <t>11. Agency is in compliance with reporting requirements of NCGS 143C-6-22 &amp; 23  (State law) and OMB Circular A-133 (Federal law), as applicable.</t>
  </si>
  <si>
    <t>Office of Rural Health and Community Care</t>
  </si>
  <si>
    <t>DATE:</t>
  </si>
  <si>
    <t>Internal Control Questionnaire (ICQ)</t>
  </si>
  <si>
    <t>Contact Person's name and title:</t>
  </si>
  <si>
    <t>Contact Person's email address:</t>
  </si>
  <si>
    <t>CFO's email address:</t>
  </si>
  <si>
    <t>I hearby certify that the information reported in the Internal Control Questionnaire dated  __/__/__  is correct and true to the best of my knowledge and belief:</t>
  </si>
  <si>
    <t>ED/CEO's email address:</t>
  </si>
  <si>
    <t>Legal Name of Organization:</t>
  </si>
  <si>
    <t>Contact Person's telephone number:</t>
  </si>
  <si>
    <t>ED/CEO/President's telephone number:</t>
  </si>
  <si>
    <t>CFO's telephone number:</t>
  </si>
  <si>
    <t>8 The deposit slips used have an official depository bank number preprinted on the document.</t>
  </si>
  <si>
    <t>9. Procedures are in place to establish a proper cut-off of cash receipts at the end of fiscal year.</t>
  </si>
  <si>
    <t>10. Logs of receipt book issuances are maintained.</t>
  </si>
  <si>
    <t>11. Are unused portions of receipt books required to be returned to the issuance location?</t>
  </si>
  <si>
    <t>12. Cash receipts are controlled at the earliest point of receipts.</t>
  </si>
  <si>
    <t>13. When funds cannot be deposited daily, are the funds transported to a centralized location at the end of the workday and secured overnight?</t>
  </si>
  <si>
    <t>14. Is effective control maintained over receipts of gifts, grants, donations, etc. and is a follow-up made by a responsible official to see that they have been classified and recorded properly?</t>
  </si>
  <si>
    <t>15. Management approves and spot-checks reconciliations.</t>
  </si>
  <si>
    <t>16. Are timely corrective actions taken in cash discrepancies?</t>
  </si>
  <si>
    <t>3. Procedures have been documented to collect monies due within the established payment terms.</t>
  </si>
  <si>
    <t>4. Remittance advices and billings are retained to support entries to accounts receivable records.</t>
  </si>
  <si>
    <t>5. Procedures exist to prevent the interception or alteration by unauthorized persons of billings or statements after preparation but before they are mailed.</t>
  </si>
  <si>
    <t>6. The agency has established policies and procedures concerning refunds of overpayments, issuance of billing adjustments.</t>
  </si>
  <si>
    <t>7. Subsidiary accounts receivable and notes receivable records are maintained.</t>
  </si>
  <si>
    <t>8. Subsidiary accounts are reconciled at least monthly with the general ledger control account.</t>
  </si>
  <si>
    <t>9. Charges for goods or services are based on authorized rates and approved by the appropriate State/Federal authorities.</t>
  </si>
  <si>
    <t>10. The accounting department is notified directly and in a timely manner of billings and collection</t>
  </si>
  <si>
    <t>11. Collections on accounts receivable are deposited daily, rather than held for posting to detail records.</t>
  </si>
  <si>
    <t>12. Access to accounts receivable accounting system is limited only to authorized individuals.</t>
  </si>
  <si>
    <t xml:space="preserve">13. There is follow-up on delinquent accounts.  </t>
  </si>
  <si>
    <t>1. Total amount of funding through state grants for the state fiscal year (July-June) is less than $500,000.</t>
  </si>
  <si>
    <t xml:space="preserve">2. The organization has operated or managed state and/or federal funds for at least two of the past five years.  </t>
  </si>
  <si>
    <t>3. Accounting policies and procedures are adequate to maintain separate records of the receipts and expenditures related to each grant or award.</t>
  </si>
  <si>
    <t>4. Expenditures for each grant or award are recorded according to each of the organization's budget categories.</t>
  </si>
  <si>
    <t>5. Government funds are deposited in separate bank accounts or controlled separately, as required.</t>
  </si>
  <si>
    <t>6. Requests for advances and reimbursements are approved by an appropriate official.</t>
  </si>
  <si>
    <t>7. Procedures have been established to ensure that individuals are not discriminated against on the grounds of race, color, national origin, age or handicap.</t>
  </si>
  <si>
    <t>8. Policies have been established and distributed to employees that help ensure a drug-free workplace.</t>
  </si>
  <si>
    <t>9. A time schedule for financial reports is maintained to ensure timely filing.</t>
  </si>
  <si>
    <t>10. Financial reports, before they are filed, are reconciled to accounting records.</t>
  </si>
  <si>
    <t>11. Policies that are specific to government programs are communicated to the organization's personnel.</t>
  </si>
  <si>
    <t>12. Policies and procedures have been established to ensure that individuals or organizations receiving benefits are eligible under the specific requirements of the programs.</t>
  </si>
  <si>
    <t>13. Cash management procedures, such as cash flow projections, are employed to help ensure a minimum time lapse between receipts of funds and the disbursement.</t>
  </si>
  <si>
    <t>14. Cost charged directly or indirectly to grants are reviewed by a responsible official for compliance with regulations or agreements (including consideration of whether federal funds are used for partisan political activity).</t>
  </si>
  <si>
    <t>15. Policies and procedures have been established to prevent charging grants for unreimbursable items, such as bad debt expenses, fines and penalties, interest, fund-raising, and financial costs.</t>
  </si>
  <si>
    <t xml:space="preserve">1. An automated accounting system (example: Quickbooks Pro) is in place. </t>
  </si>
  <si>
    <t>2. Bank accounts are reconciled monthly.</t>
  </si>
  <si>
    <t xml:space="preserve">1. The organization has had at least one CPA audit or other independent financial review within the past three years.  </t>
  </si>
  <si>
    <t xml:space="preserve">3. The Executive Director/CEO has been in that position for at least two years. </t>
  </si>
  <si>
    <t xml:space="preserve">4. The Financial Manager or Chief Financial Officer (CFO) has been in that position for at least two years. </t>
  </si>
  <si>
    <t xml:space="preserve">5. No more than one key administrative position has had a vacancy or turnover in the past year.  </t>
  </si>
  <si>
    <t xml:space="preserve">6. There has been no change in financial staff in the past year.  </t>
  </si>
  <si>
    <t>7. When hiring individuals who will be involved with handling of incoming mail or the handling or recording of cash receipts, a responsible official checks applicants' references and otherwise attempts to evaluate their integrity.</t>
  </si>
  <si>
    <t>8. Solicitation material describes solicitor identification and notifies the donor to expect a prenumbered receipt.</t>
  </si>
  <si>
    <t>9. The governing board receives monthly reports on the collection status of major pledges and pending grant applications.</t>
  </si>
  <si>
    <t>10. The director or manager investigates customer complaints.</t>
  </si>
  <si>
    <t>11. Vendors are reviewed by a responsible official to identify potential conflict of interest situations.</t>
  </si>
  <si>
    <t>12. The governing board receives frequent (at least monthly) reports of purchases from, and distributions to, related parties.</t>
  </si>
  <si>
    <t>13. Responsibilities are clearly defined in writing and communicated.</t>
  </si>
  <si>
    <t>14. Management understands the knowledge and skills required to accomplish tasks.</t>
  </si>
  <si>
    <t>15. Management gets involved in training.</t>
  </si>
  <si>
    <t>16. Policies and procedures are consistent with statutory authority.</t>
  </si>
  <si>
    <t>17. Agency compares its actual performance with its goals and objectives.</t>
  </si>
  <si>
    <t>18. Management has provided resources to ensure compliance with grant requirements and federal and state laws.</t>
  </si>
  <si>
    <t>19. Responsibilities are divided so that no single employee controls all phases of a transaction.</t>
  </si>
  <si>
    <t>2. Master list of all subrecipients is maintained and reported to the granting agency(ies) for each award.</t>
  </si>
  <si>
    <t>7. Monitoring guide is up-to-date and covers all aspects of the program, even those not included in the compliance audit of the program.</t>
  </si>
  <si>
    <t>4. Findings identified in audit reports for subrecipients are assigned to Chief Financial Officer or equivalent to resolve the findings.</t>
  </si>
  <si>
    <t>5. Management meets with, discusses, and summarizes a working management plan of any real or perceived conflicts of interest with the disclosing party.</t>
  </si>
  <si>
    <t>3. Agency provides Conflict of Interest Disclosure form to all board members and employees.</t>
  </si>
  <si>
    <t>Contractor's Legal Name/Employer Identification Number (EIN):</t>
  </si>
  <si>
    <t>Person Performing Assessment:</t>
  </si>
  <si>
    <t xml:space="preserve">Date of Assessment: </t>
  </si>
  <si>
    <t>Almost Always</t>
  </si>
  <si>
    <t>N/A (No contract awarded yet)</t>
  </si>
  <si>
    <t>Rarely</t>
  </si>
  <si>
    <t>No findings</t>
  </si>
  <si>
    <t>1-2 findings with good response</t>
  </si>
  <si>
    <t>&gt;3 findings and/or poor response to findings</t>
  </si>
  <si>
    <t xml:space="preserve">COMMENTS:        </t>
  </si>
  <si>
    <t>5. Recorded contributions and grants are compared to approved budgets and significant variances are investigated by a responsible official.</t>
  </si>
  <si>
    <t>6. Contributions and grants that can reasonably be estimated are budgeted.</t>
  </si>
  <si>
    <t>7. Documentation, including all correspondence, is maintained for each restricted contribution or grant.</t>
  </si>
  <si>
    <t>8. A petty cash fund is utilized and reconciled periodically.</t>
  </si>
  <si>
    <t>9. Prenumbered purchase requisitions and/or purchase orders are prepared as authorization for purchases.</t>
  </si>
  <si>
    <t>10. For reimbursement type grants and contracts, reimbursements requested and received are reconciled at least monthly, and a responsible official investigates differences.</t>
  </si>
  <si>
    <t>3. The accounting system identifies receipts and expenditures separately for each award.</t>
  </si>
  <si>
    <t>4. The accounting system provides a recording of expenditures for each award by budget cost categories shown in the approved contract budget.</t>
  </si>
  <si>
    <t xml:space="preserve">Responsible Personnel       </t>
  </si>
  <si>
    <t>Select One</t>
  </si>
  <si>
    <t>Not Applicable</t>
  </si>
  <si>
    <t>Receipts</t>
  </si>
  <si>
    <t>Receivables</t>
  </si>
  <si>
    <t>Disbursements</t>
  </si>
  <si>
    <t xml:space="preserve">Payroll and Personnel </t>
  </si>
  <si>
    <t xml:space="preserve">Accounting System </t>
  </si>
  <si>
    <t>Government Programs</t>
  </si>
  <si>
    <t>Donated/In-Kind Services/Materials</t>
  </si>
  <si>
    <t>Fixed Assets</t>
  </si>
  <si>
    <t>General Controls</t>
  </si>
  <si>
    <t>Conflict of Interest</t>
  </si>
  <si>
    <t>Employee Duties</t>
  </si>
  <si>
    <t>Employee Title</t>
  </si>
  <si>
    <t>Employee Name</t>
  </si>
  <si>
    <t>Other Key Employees (list below):</t>
  </si>
  <si>
    <t>(mm/dd/yy)</t>
  </si>
  <si>
    <t>Contractor's Internal Control Questionnaire (ICQ) score:</t>
  </si>
  <si>
    <r>
      <t xml:space="preserve"> </t>
    </r>
    <r>
      <rPr>
        <b/>
        <sz val="12"/>
        <color theme="1"/>
        <rFont val="Arial"/>
        <family val="2"/>
      </rPr>
      <t xml:space="preserve">1) Pre-award: </t>
    </r>
    <r>
      <rPr>
        <sz val="12"/>
        <color theme="1"/>
        <rFont val="Arial"/>
        <family val="2"/>
      </rPr>
      <t xml:space="preserve">Use this checklist to assess the ability of the grantee to perform the terms of the grant and to provide details you will need for effective monitoring of the grant.  </t>
    </r>
    <r>
      <rPr>
        <b/>
        <sz val="12"/>
        <color theme="1"/>
        <rFont val="Arial"/>
        <family val="2"/>
      </rPr>
      <t/>
    </r>
  </si>
  <si>
    <r>
      <rPr>
        <b/>
        <sz val="12"/>
        <color theme="1"/>
        <rFont val="Arial"/>
        <family val="2"/>
      </rPr>
      <t>2) Annually:</t>
    </r>
    <r>
      <rPr>
        <sz val="12"/>
        <color theme="1"/>
        <rFont val="Arial"/>
        <family val="2"/>
      </rPr>
      <t xml:space="preserve"> Use this checklist to assess risk annually while the Contractor has ORHCC grants.  </t>
    </r>
  </si>
  <si>
    <t>Final Risk Score:</t>
  </si>
  <si>
    <t>Type of Agency</t>
  </si>
  <si>
    <t>Free Clinic</t>
  </si>
  <si>
    <t>Rural Health Center</t>
  </si>
  <si>
    <t>Association</t>
  </si>
  <si>
    <t>Critical Access Hospital (CAH)</t>
  </si>
  <si>
    <t>Federally Qualified Health Center</t>
  </si>
  <si>
    <t>Foundation</t>
  </si>
  <si>
    <t>Hospital (not Critical Access)</t>
  </si>
  <si>
    <t>Network</t>
  </si>
  <si>
    <t>School-based Health Center</t>
  </si>
  <si>
    <t>Rural Health Clinic</t>
  </si>
  <si>
    <t>University</t>
  </si>
  <si>
    <t>1. Does the same person routinely 1) open mail, 2) receive cash, 3) prepare receipts AND 4) mail receipts?</t>
  </si>
  <si>
    <t>2. Does the same person routinely 1) prepare deposits AND 2) reconcile cash receipts log to deposit?</t>
  </si>
  <si>
    <t>3. Does the same person routinely 1) reconcile operating checking account(s) AND 2) review checking account reconciliations?</t>
  </si>
  <si>
    <t>4. Does the same person routinely 1) reconcile investment accounts AND 2) review investment account reconciliations?</t>
  </si>
  <si>
    <t>8. Does the same person routinely 1) sign checks, 2) have access to blank unissued checks, 3) review voided and returned checks AND 4) verify correctness of invoices?</t>
  </si>
  <si>
    <t>9. Does the same person routinely 1) authorize payment of payroll, 2) authorize additions to payroll AND 3) authorize terminations to payroll?</t>
  </si>
  <si>
    <t>7. Does the same person routinely 1) prepare checks, 2) sign checks AND/OR 3) mail checks?</t>
  </si>
  <si>
    <r>
      <t xml:space="preserve">Instructions: 
• Step 1) Complete the spreadsheet and email an electronic copy, in its entirety, to the contract monitor with "COMPLETED SPREADSHEET" in the subject line. A signature isn't required for Step 1. 
• Step 2) Please scan and email or fax (919-733-8300) the signed attestation section to the contract monitor. It is only necessary to send the final page containing the signatures. Please include the words “SIGNED ATTESTATION” in either the subject line or fax cover sheet. </t>
    </r>
    <r>
      <rPr>
        <b/>
        <sz val="11"/>
        <rFont val="Calibri"/>
        <family val="2"/>
      </rPr>
      <t>Please note that digital signatures will not be accepted.</t>
    </r>
  </si>
  <si>
    <t>10. Does anyone who authorizes payroll payment, additions to payroll, or terminations from payroll also 1) prepare payroll records, 2) prepare payroll checks AND 3) distribute payroll?</t>
  </si>
  <si>
    <t>11. Does a manager retain custody of fixed asset title documents?</t>
  </si>
  <si>
    <t>5. Does the same person routinely 1) reconcile payroll accounts AND 2) review payroll account reconciliations?</t>
  </si>
  <si>
    <t>6. Does the same person routinely 1) authorize the write-off of uncollectible pledges or bad debts AND 2) analyze aged accounts receivables?</t>
  </si>
  <si>
    <t xml:space="preserve">Subrecipient Monitoring </t>
  </si>
  <si>
    <t>5. Personnel assigned to resolve the audit findings are familiar with the issues to make an adequate resolution for each finding.</t>
  </si>
  <si>
    <t>1) Is there a CPA audit or independent party financial review? (See the Contractor's answer to ICQ General Controls question #1.)</t>
  </si>
  <si>
    <t>2) If yes, does the CPA's cover letter indicate a "qualified" opinion with "material" weakness(es) /deficiency?  (See the Contractor's answer to ICQ General Controls question #2.)</t>
  </si>
  <si>
    <r>
      <t xml:space="preserve">4) The organization has submitted </t>
    </r>
    <r>
      <rPr>
        <u/>
        <sz val="12"/>
        <rFont val="Arial"/>
        <family val="2"/>
      </rPr>
      <t>accurate</t>
    </r>
    <r>
      <rPr>
        <sz val="12"/>
        <rFont val="Arial"/>
        <family val="2"/>
      </rPr>
      <t xml:space="preserve"> program and financial reports on ORHCC contract(s) in the past one -two years.  (Consult with Contract Monitors.) </t>
    </r>
  </si>
  <si>
    <r>
      <t xml:space="preserve">5) The organization has submitted </t>
    </r>
    <r>
      <rPr>
        <u/>
        <sz val="12"/>
        <rFont val="Arial"/>
        <family val="2"/>
      </rPr>
      <t>timely</t>
    </r>
    <r>
      <rPr>
        <sz val="12"/>
        <rFont val="Arial"/>
        <family val="2"/>
      </rPr>
      <t xml:space="preserve"> program and financial reports on ORHCC contract(s) in the past one -two years.  (Consult with Contract Monitors.) </t>
    </r>
  </si>
  <si>
    <t xml:space="preserve">6) Agency response to site visit findings in the past year  (Consult with Contract Monitors.) </t>
  </si>
  <si>
    <t>14. Agency requires, through policy and/or procedure, divestiture or severance of financial or related interests which create conflict with the individual's work.</t>
  </si>
  <si>
    <t>13. Agency requires, through policy and/or procedure, that an individual with a conflicting interest be disqualified from participation in a particular program or activity or specified parts of the program or activity and all such disqualifications are appropriately documented.</t>
  </si>
  <si>
    <t>2. Cash receipts are deposited on the same day or next business day that they are received.</t>
  </si>
  <si>
    <t xml:space="preserve">2. A material weakness or deficiency was identified in the most recent CPA audit or other independent financial review.  </t>
  </si>
  <si>
    <t>2a. If identified, the material weakness or deficiency has been rectified.</t>
  </si>
  <si>
    <t>3) If a "material" weakness or deficiency was found,  has agency rectified the finding?  (See the Contractor's answer to ICQ General Controls question #2a.)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</si>
</sst>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b/>
      <sz val="10"/>
      <name val="Arial"/>
      <family val="2"/>
    </font>
    <font>
      <b/>
      <sz val="12"/>
      <name val="Arial"/>
      <family val="2"/>
    </font>
    <font>
      <u/>
      <sz val="10"/>
      <name val="Arial"/>
      <family val="2"/>
    </font>
    <font>
      <sz val="10"/>
      <name val="Arial"/>
      <family val="2"/>
    </font>
    <font>
      <b/>
      <sz val="10"/>
      <color rgb="FFFF0000"/>
      <name val="Arial"/>
      <family val="2"/>
    </font>
    <font>
      <b/>
      <sz val="11"/>
      <color theme="1"/>
      <name val="Calibri"/>
      <family val="2"/>
      <scheme val="minor"/>
    </font>
    <font>
      <sz val="12"/>
      <color theme="1"/>
      <name val="Arial"/>
      <family val="2"/>
    </font>
    <font>
      <b/>
      <sz val="12"/>
      <color theme="1"/>
      <name val="Arial"/>
      <family val="2"/>
    </font>
    <font>
      <sz val="10"/>
      <color theme="1"/>
      <name val="Arial"/>
      <family val="2"/>
    </font>
    <font>
      <sz val="12"/>
      <name val="Arial"/>
      <family val="2"/>
    </font>
    <font>
      <b/>
      <sz val="12"/>
      <color theme="1"/>
      <name val="Calibri"/>
      <family val="2"/>
      <scheme val="minor"/>
    </font>
    <font>
      <sz val="12"/>
      <color theme="1"/>
      <name val="Calibri"/>
      <family val="2"/>
      <scheme val="minor"/>
    </font>
    <font>
      <b/>
      <sz val="14"/>
      <name val="Arial"/>
      <family val="2"/>
    </font>
    <font>
      <b/>
      <i/>
      <sz val="12"/>
      <name val="Arial"/>
      <family val="2"/>
    </font>
    <font>
      <sz val="16"/>
      <name val="Calibri"/>
      <family val="2"/>
      <scheme val="minor"/>
    </font>
    <font>
      <sz val="8"/>
      <name val="Arial"/>
      <family val="2"/>
    </font>
    <font>
      <u/>
      <sz val="12"/>
      <name val="Arial"/>
      <family val="2"/>
    </font>
    <font>
      <sz val="14"/>
      <name val="Arial"/>
      <family val="2"/>
    </font>
    <font>
      <sz val="11"/>
      <name val="Calibri"/>
      <family val="2"/>
    </font>
    <font>
      <b/>
      <sz val="11"/>
      <name val="Calibri"/>
      <family val="2"/>
    </font>
    <font>
      <sz val="10"/>
      <color theme="0"/>
      <name val="Arial"/>
      <family val="2"/>
    </font>
  </fonts>
  <fills count="6">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0" tint="-4.9989318521683403E-2"/>
        <bgColor indexed="64"/>
      </patternFill>
    </fill>
    <fill>
      <patternFill patternType="solid">
        <fgColor rgb="FFCCFFCC"/>
        <bgColor indexed="64"/>
      </patternFill>
    </fill>
  </fills>
  <borders count="4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2"/>
      </left>
      <right style="thin">
        <color theme="2"/>
      </right>
      <top style="thin">
        <color theme="2"/>
      </top>
      <bottom style="thin">
        <color theme="2"/>
      </bottom>
      <diagonal/>
    </border>
    <border>
      <left style="thin">
        <color theme="0"/>
      </left>
      <right style="thin">
        <color theme="2"/>
      </right>
      <top style="thin">
        <color theme="0"/>
      </top>
      <bottom style="thin">
        <color theme="2"/>
      </bottom>
      <diagonal/>
    </border>
    <border>
      <left style="thin">
        <color theme="2"/>
      </left>
      <right style="thin">
        <color theme="0"/>
      </right>
      <top style="thin">
        <color theme="0"/>
      </top>
      <bottom style="thin">
        <color theme="2"/>
      </bottom>
      <diagonal/>
    </border>
    <border>
      <left style="thin">
        <color theme="0"/>
      </left>
      <right style="thin">
        <color theme="2"/>
      </right>
      <top style="thin">
        <color theme="2"/>
      </top>
      <bottom style="thin">
        <color theme="2"/>
      </bottom>
      <diagonal/>
    </border>
    <border>
      <left style="thin">
        <color theme="2"/>
      </left>
      <right style="thin">
        <color theme="0"/>
      </right>
      <top style="thin">
        <color theme="2"/>
      </top>
      <bottom style="thin">
        <color theme="2"/>
      </bottom>
      <diagonal/>
    </border>
    <border>
      <left style="thin">
        <color theme="0"/>
      </left>
      <right style="thin">
        <color theme="2"/>
      </right>
      <top style="thin">
        <color theme="2"/>
      </top>
      <bottom style="thin">
        <color theme="0"/>
      </bottom>
      <diagonal/>
    </border>
    <border>
      <left style="thin">
        <color theme="2"/>
      </left>
      <right style="thin">
        <color theme="0"/>
      </right>
      <top style="thin">
        <color theme="2"/>
      </top>
      <bottom style="thin">
        <color theme="0"/>
      </bottom>
      <diagonal/>
    </border>
    <border>
      <left style="thin">
        <color theme="2"/>
      </left>
      <right style="thin">
        <color theme="2"/>
      </right>
      <top style="thin">
        <color theme="2"/>
      </top>
      <bottom style="thin">
        <color theme="0"/>
      </bottom>
      <diagonal/>
    </border>
    <border>
      <left style="thin">
        <color theme="2"/>
      </left>
      <right/>
      <top style="thin">
        <color theme="2"/>
      </top>
      <bottom style="thin">
        <color theme="2"/>
      </bottom>
      <diagonal/>
    </border>
    <border>
      <left style="thin">
        <color theme="0"/>
      </left>
      <right/>
      <top style="thin">
        <color theme="0"/>
      </top>
      <bottom style="thin">
        <color theme="2"/>
      </bottom>
      <diagonal/>
    </border>
    <border>
      <left style="thin">
        <color theme="0"/>
      </left>
      <right/>
      <top style="thin">
        <color theme="2"/>
      </top>
      <bottom style="thin">
        <color theme="2"/>
      </bottom>
      <diagonal/>
    </border>
    <border>
      <left style="thin">
        <color theme="0"/>
      </left>
      <right/>
      <top style="thin">
        <color theme="2"/>
      </top>
      <bottom style="thin">
        <color theme="0"/>
      </bottom>
      <diagonal/>
    </border>
    <border>
      <left style="thin">
        <color theme="2"/>
      </left>
      <right style="thin">
        <color theme="2"/>
      </right>
      <top style="thin">
        <color theme="2"/>
      </top>
      <bottom/>
      <diagonal/>
    </border>
    <border>
      <left style="thin">
        <color theme="2"/>
      </left>
      <right style="thin">
        <color theme="2"/>
      </right>
      <top style="thin">
        <color theme="0"/>
      </top>
      <bottom style="thin">
        <color theme="2"/>
      </bottom>
      <diagonal/>
    </border>
    <border>
      <left style="thin">
        <color theme="0"/>
      </left>
      <right style="thin">
        <color theme="0"/>
      </right>
      <top style="thin">
        <color theme="0"/>
      </top>
      <bottom style="thin">
        <color theme="2"/>
      </bottom>
      <diagonal/>
    </border>
    <border>
      <left style="thin">
        <color theme="0"/>
      </left>
      <right style="thin">
        <color theme="0"/>
      </right>
      <top style="thin">
        <color theme="2"/>
      </top>
      <bottom style="thin">
        <color theme="2"/>
      </bottom>
      <diagonal/>
    </border>
    <border>
      <left style="thin">
        <color theme="0"/>
      </left>
      <right style="thin">
        <color theme="0"/>
      </right>
      <top style="thin">
        <color theme="2"/>
      </top>
      <bottom style="thin">
        <color theme="0"/>
      </bottom>
      <diagonal/>
    </border>
    <border>
      <left/>
      <right style="thin">
        <color theme="2"/>
      </right>
      <top style="thin">
        <color theme="2"/>
      </top>
      <bottom style="thin">
        <color theme="2"/>
      </bottom>
      <diagonal/>
    </border>
    <border>
      <left style="thin">
        <color theme="0"/>
      </left>
      <right style="thin">
        <color theme="0"/>
      </right>
      <top/>
      <bottom style="thin">
        <color theme="2"/>
      </bottom>
      <diagonal/>
    </border>
    <border>
      <left style="thin">
        <color theme="0"/>
      </left>
      <right/>
      <top/>
      <bottom style="thin">
        <color theme="2"/>
      </bottom>
      <diagonal/>
    </border>
    <border>
      <left/>
      <right style="thin">
        <color theme="2"/>
      </right>
      <top style="thin">
        <color theme="2"/>
      </top>
      <bottom/>
      <diagonal/>
    </border>
    <border>
      <left/>
      <right style="thin">
        <color theme="2"/>
      </right>
      <top style="thin">
        <color theme="0"/>
      </top>
      <bottom style="thin">
        <color theme="2"/>
      </bottom>
      <diagonal/>
    </border>
    <border>
      <left/>
      <right style="thin">
        <color theme="0"/>
      </right>
      <top style="thin">
        <color theme="2"/>
      </top>
      <bottom style="thin">
        <color theme="2"/>
      </bottom>
      <diagonal/>
    </border>
    <border>
      <left/>
      <right style="thin">
        <color theme="2"/>
      </right>
      <top style="thin">
        <color theme="2"/>
      </top>
      <bottom style="thin">
        <color theme="0"/>
      </bottom>
      <diagonal/>
    </border>
    <border>
      <left/>
      <right style="thin">
        <color theme="2"/>
      </right>
      <top/>
      <bottom style="thin">
        <color theme="2"/>
      </bottom>
      <diagonal/>
    </border>
    <border>
      <left style="thin">
        <color theme="0"/>
      </left>
      <right style="thin">
        <color theme="2"/>
      </right>
      <top/>
      <bottom style="thin">
        <color theme="2"/>
      </bottom>
      <diagonal/>
    </border>
    <border>
      <left style="thin">
        <color theme="2"/>
      </left>
      <right style="thin">
        <color theme="0"/>
      </right>
      <top style="thin">
        <color theme="2"/>
      </top>
      <bottom/>
      <diagonal/>
    </border>
  </borders>
  <cellStyleXfs count="2">
    <xf numFmtId="0" fontId="0" fillId="0" borderId="0"/>
    <xf numFmtId="0" fontId="4" fillId="0" borderId="0"/>
  </cellStyleXfs>
  <cellXfs count="173">
    <xf numFmtId="0" fontId="0" fillId="0" borderId="0" xfId="0"/>
    <xf numFmtId="0" fontId="15" fillId="4" borderId="0" xfId="0" applyFont="1" applyFill="1"/>
    <xf numFmtId="0" fontId="15" fillId="4" borderId="0" xfId="0" applyFont="1" applyFill="1" applyAlignment="1">
      <alignment vertical="top"/>
    </xf>
    <xf numFmtId="2" fontId="15" fillId="4" borderId="0" xfId="0" applyNumberFormat="1" applyFont="1" applyFill="1" applyAlignment="1">
      <alignment vertical="top"/>
    </xf>
    <xf numFmtId="0" fontId="0" fillId="3" borderId="0" xfId="0" applyFill="1"/>
    <xf numFmtId="0" fontId="10" fillId="3" borderId="0" xfId="0" applyFont="1" applyFill="1" applyAlignment="1">
      <alignment horizontal="center" vertical="center"/>
    </xf>
    <xf numFmtId="0" fontId="10" fillId="3" borderId="0" xfId="1" applyFont="1" applyFill="1" applyAlignment="1">
      <alignment vertical="center" wrapText="1"/>
    </xf>
    <xf numFmtId="0" fontId="10" fillId="3" borderId="0" xfId="0" applyFont="1" applyFill="1" applyAlignment="1">
      <alignment vertical="center" wrapText="1"/>
    </xf>
    <xf numFmtId="0" fontId="10" fillId="3" borderId="10" xfId="1" applyFont="1" applyFill="1" applyBorder="1" applyAlignment="1">
      <alignment vertical="center" wrapText="1"/>
    </xf>
    <xf numFmtId="0" fontId="6" fillId="3" borderId="0" xfId="0" applyFont="1" applyFill="1"/>
    <xf numFmtId="0" fontId="2" fillId="3" borderId="0" xfId="0" applyFont="1" applyFill="1" applyAlignment="1">
      <alignment horizontal="right"/>
    </xf>
    <xf numFmtId="0" fontId="2" fillId="3" borderId="10" xfId="0" applyFont="1" applyFill="1" applyBorder="1" applyAlignment="1">
      <alignment horizontal="right" vertical="center" wrapText="1"/>
    </xf>
    <xf numFmtId="0" fontId="2" fillId="3" borderId="0" xfId="0" applyFont="1" applyFill="1"/>
    <xf numFmtId="0" fontId="10" fillId="3" borderId="10" xfId="0" applyFont="1" applyFill="1" applyBorder="1" applyAlignment="1">
      <alignment horizontal="center" vertical="center"/>
    </xf>
    <xf numFmtId="0" fontId="10" fillId="4" borderId="10" xfId="0" applyFont="1" applyFill="1" applyBorder="1" applyAlignment="1">
      <alignment vertical="center" wrapText="1"/>
    </xf>
    <xf numFmtId="0" fontId="10" fillId="4" borderId="16" xfId="0" applyFont="1" applyFill="1" applyBorder="1" applyAlignment="1">
      <alignment vertical="top" wrapText="1"/>
    </xf>
    <xf numFmtId="0" fontId="10" fillId="4" borderId="17" xfId="0" applyFont="1" applyFill="1" applyBorder="1" applyAlignment="1">
      <alignment vertical="top" wrapText="1"/>
    </xf>
    <xf numFmtId="0" fontId="6" fillId="4" borderId="10" xfId="0" applyFont="1" applyFill="1" applyBorder="1"/>
    <xf numFmtId="10" fontId="10" fillId="3" borderId="10" xfId="0" applyNumberFormat="1" applyFont="1" applyFill="1" applyBorder="1" applyAlignment="1">
      <alignment vertical="center"/>
    </xf>
    <xf numFmtId="0" fontId="2" fillId="3" borderId="0" xfId="1" applyFont="1" applyFill="1" applyAlignment="1">
      <alignment horizontal="right" vertical="center" wrapText="1"/>
    </xf>
    <xf numFmtId="10" fontId="2" fillId="2" borderId="10" xfId="0" applyNumberFormat="1" applyFont="1" applyFill="1" applyBorder="1" applyAlignment="1">
      <alignment horizontal="center" vertical="center" wrapText="1"/>
    </xf>
    <xf numFmtId="10" fontId="10" fillId="2" borderId="15" xfId="0" applyNumberFormat="1" applyFont="1" applyFill="1" applyBorder="1" applyAlignment="1">
      <alignment horizontal="center" vertical="center" wrapText="1"/>
    </xf>
    <xf numFmtId="0" fontId="18" fillId="4" borderId="0" xfId="0" applyFont="1" applyFill="1" applyAlignment="1">
      <alignment vertical="center"/>
    </xf>
    <xf numFmtId="0" fontId="18" fillId="0" borderId="0" xfId="0" applyFont="1"/>
    <xf numFmtId="0" fontId="0" fillId="3" borderId="0" xfId="0" applyFill="1" applyProtection="1">
      <protection hidden="1"/>
    </xf>
    <xf numFmtId="0" fontId="0" fillId="3" borderId="0" xfId="0" applyFill="1" applyAlignment="1" applyProtection="1">
      <alignment vertical="center" wrapText="1"/>
      <protection hidden="1"/>
    </xf>
    <xf numFmtId="0" fontId="0" fillId="3" borderId="0" xfId="0" applyFill="1" applyAlignment="1" applyProtection="1">
      <alignment wrapText="1"/>
      <protection hidden="1"/>
    </xf>
    <xf numFmtId="0" fontId="0" fillId="3" borderId="0" xfId="0" applyFill="1" applyAlignment="1" applyProtection="1">
      <alignment vertical="center"/>
      <protection hidden="1"/>
    </xf>
    <xf numFmtId="0" fontId="4" fillId="3" borderId="0" xfId="0" applyFont="1" applyFill="1" applyAlignment="1" applyProtection="1">
      <alignment vertical="center" wrapText="1"/>
      <protection hidden="1"/>
    </xf>
    <xf numFmtId="0" fontId="0" fillId="3" borderId="0" xfId="0" applyFill="1" applyAlignment="1">
      <alignment horizontal="center" vertical="center"/>
    </xf>
    <xf numFmtId="0" fontId="0" fillId="3" borderId="0" xfId="0" applyFill="1" applyAlignment="1">
      <alignment vertical="center" wrapText="1"/>
    </xf>
    <xf numFmtId="0" fontId="5" fillId="3" borderId="0" xfId="0" applyFont="1" applyFill="1"/>
    <xf numFmtId="0" fontId="4" fillId="3" borderId="0" xfId="0" applyFont="1" applyFill="1"/>
    <xf numFmtId="0" fontId="3" fillId="3" borderId="0" xfId="0" applyFont="1" applyFill="1" applyAlignment="1">
      <alignment horizontal="left" wrapText="1"/>
    </xf>
    <xf numFmtId="0" fontId="0" fillId="3" borderId="0" xfId="0" applyFill="1" applyAlignment="1">
      <alignment wrapText="1"/>
    </xf>
    <xf numFmtId="0" fontId="0" fillId="3" borderId="0" xfId="0" applyFill="1" applyAlignment="1">
      <alignment horizontal="center" vertical="center" wrapText="1"/>
    </xf>
    <xf numFmtId="0" fontId="4" fillId="3" borderId="0" xfId="0" applyFont="1" applyFill="1" applyAlignment="1">
      <alignment horizontal="left" wrapText="1"/>
    </xf>
    <xf numFmtId="0" fontId="3" fillId="3" borderId="0" xfId="0" applyFont="1" applyFill="1" applyAlignment="1">
      <alignment horizontal="left"/>
    </xf>
    <xf numFmtId="0" fontId="3" fillId="3" borderId="0" xfId="0" applyFont="1" applyFill="1" applyAlignment="1">
      <alignment horizontal="center"/>
    </xf>
    <xf numFmtId="0" fontId="1" fillId="3" borderId="0" xfId="0" applyFont="1" applyFill="1"/>
    <xf numFmtId="0" fontId="19" fillId="0" borderId="10" xfId="0" applyFont="1" applyBorder="1" applyAlignment="1">
      <alignment vertical="center" wrapText="1"/>
    </xf>
    <xf numFmtId="0" fontId="4" fillId="3" borderId="10" xfId="0" applyFont="1" applyFill="1" applyBorder="1" applyAlignment="1">
      <alignment vertical="center" wrapText="1"/>
    </xf>
    <xf numFmtId="0" fontId="0" fillId="3" borderId="10" xfId="0" applyFill="1" applyBorder="1" applyAlignment="1">
      <alignment vertical="center" wrapText="1"/>
    </xf>
    <xf numFmtId="0" fontId="0" fillId="3" borderId="0" xfId="0" applyFill="1" applyAlignment="1">
      <alignment vertical="center"/>
    </xf>
    <xf numFmtId="0" fontId="4" fillId="3" borderId="0" xfId="0" applyFont="1" applyFill="1" applyAlignment="1">
      <alignment vertical="center" wrapText="1"/>
    </xf>
    <xf numFmtId="0" fontId="13" fillId="3" borderId="4" xfId="0" applyFont="1" applyFill="1" applyBorder="1" applyAlignment="1">
      <alignment vertical="center"/>
    </xf>
    <xf numFmtId="0" fontId="0" fillId="3" borderId="2" xfId="0" applyFill="1" applyBorder="1" applyAlignment="1">
      <alignment vertical="center"/>
    </xf>
    <xf numFmtId="0" fontId="0" fillId="3" borderId="2"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left" vertical="center"/>
    </xf>
    <xf numFmtId="0" fontId="0" fillId="3" borderId="1" xfId="0" applyFill="1" applyBorder="1" applyAlignment="1">
      <alignment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10" fillId="3" borderId="7" xfId="0" applyFont="1" applyFill="1" applyBorder="1" applyAlignment="1">
      <alignment vertical="center"/>
    </xf>
    <xf numFmtId="0" fontId="10" fillId="3" borderId="0" xfId="0" applyFont="1" applyFill="1" applyAlignment="1">
      <alignment vertical="center"/>
    </xf>
    <xf numFmtId="0" fontId="0" fillId="3" borderId="7" xfId="0" applyFill="1" applyBorder="1" applyAlignment="1">
      <alignment horizontal="left" vertical="center"/>
    </xf>
    <xf numFmtId="0" fontId="0" fillId="3" borderId="6" xfId="0" applyFill="1" applyBorder="1" applyAlignment="1">
      <alignment vertical="center"/>
    </xf>
    <xf numFmtId="0" fontId="0" fillId="3" borderId="6" xfId="0" applyFill="1" applyBorder="1"/>
    <xf numFmtId="0" fontId="0" fillId="3" borderId="1" xfId="0" applyFill="1" applyBorder="1"/>
    <xf numFmtId="0" fontId="0" fillId="3" borderId="0" xfId="0" applyFill="1" applyProtection="1">
      <protection locked="0"/>
    </xf>
    <xf numFmtId="0" fontId="0" fillId="3" borderId="0" xfId="0" applyFill="1" applyAlignment="1" applyProtection="1">
      <alignment horizontal="center" vertical="center"/>
      <protection locked="0"/>
    </xf>
    <xf numFmtId="0" fontId="0" fillId="3" borderId="0" xfId="0" applyFill="1" applyAlignment="1" applyProtection="1">
      <alignment horizontal="center" vertical="center"/>
      <protection locked="0" hidden="1"/>
    </xf>
    <xf numFmtId="0" fontId="0" fillId="3" borderId="0" xfId="0" applyFill="1" applyAlignment="1" applyProtection="1">
      <alignment horizontal="center" vertical="center" wrapText="1"/>
      <protection locked="0" hidden="1"/>
    </xf>
    <xf numFmtId="0" fontId="0" fillId="3" borderId="10" xfId="0" applyFill="1" applyBorder="1" applyAlignment="1" applyProtection="1">
      <alignment horizontal="center" vertical="center"/>
      <protection locked="0" hidden="1"/>
    </xf>
    <xf numFmtId="0" fontId="0" fillId="3" borderId="10" xfId="0" applyFill="1" applyBorder="1" applyAlignment="1" applyProtection="1">
      <alignment horizontal="center" vertical="center" wrapText="1"/>
      <protection locked="0" hidden="1"/>
    </xf>
    <xf numFmtId="0" fontId="4" fillId="3" borderId="1" xfId="0" applyFont="1" applyFill="1" applyBorder="1" applyAlignment="1" applyProtection="1">
      <alignment horizontal="center" vertical="center"/>
      <protection locked="0" hidden="1"/>
    </xf>
    <xf numFmtId="0" fontId="0" fillId="3" borderId="1" xfId="0" applyFill="1" applyBorder="1" applyAlignment="1" applyProtection="1">
      <alignment horizontal="center" vertical="center"/>
      <protection locked="0" hidden="1"/>
    </xf>
    <xf numFmtId="0" fontId="0" fillId="3" borderId="12" xfId="0" applyFill="1" applyBorder="1" applyAlignment="1" applyProtection="1">
      <alignment horizontal="center" vertical="center"/>
      <protection locked="0" hidden="1"/>
    </xf>
    <xf numFmtId="0" fontId="0" fillId="3" borderId="12" xfId="0" applyFill="1" applyBorder="1" applyAlignment="1" applyProtection="1">
      <alignment horizontal="center" vertical="center" wrapText="1"/>
      <protection locked="0" hidden="1"/>
    </xf>
    <xf numFmtId="0" fontId="0" fillId="3" borderId="11" xfId="0" applyFill="1" applyBorder="1" applyAlignment="1" applyProtection="1">
      <alignment horizontal="center" vertical="center" wrapText="1"/>
      <protection locked="0" hidden="1"/>
    </xf>
    <xf numFmtId="0" fontId="0" fillId="3" borderId="11" xfId="0" applyFill="1" applyBorder="1" applyAlignment="1" applyProtection="1">
      <alignment horizontal="center" vertical="center"/>
      <protection locked="0" hidden="1"/>
    </xf>
    <xf numFmtId="0" fontId="4" fillId="3" borderId="2" xfId="0" applyFont="1" applyFill="1" applyBorder="1" applyAlignment="1" applyProtection="1">
      <alignment horizontal="center" vertical="center"/>
      <protection locked="0" hidden="1"/>
    </xf>
    <xf numFmtId="0" fontId="0" fillId="3" borderId="2" xfId="0" applyFill="1" applyBorder="1" applyAlignment="1" applyProtection="1">
      <alignment horizontal="center" vertical="center" wrapText="1"/>
      <protection locked="0" hidden="1"/>
    </xf>
    <xf numFmtId="0" fontId="0" fillId="3" borderId="2" xfId="0" applyFill="1" applyBorder="1" applyAlignment="1" applyProtection="1">
      <alignment horizontal="center" vertical="center"/>
      <protection locked="0" hidden="1"/>
    </xf>
    <xf numFmtId="0" fontId="4" fillId="3" borderId="12" xfId="0" applyFont="1" applyFill="1" applyBorder="1" applyAlignment="1" applyProtection="1">
      <alignment horizontal="center" vertical="center"/>
      <protection locked="0" hidden="1"/>
    </xf>
    <xf numFmtId="0" fontId="4" fillId="3" borderId="10" xfId="0" applyFont="1" applyFill="1" applyBorder="1" applyAlignment="1" applyProtection="1">
      <alignment horizontal="center" vertical="center"/>
      <protection locked="0" hidden="1"/>
    </xf>
    <xf numFmtId="0" fontId="10" fillId="3" borderId="0" xfId="0" applyFont="1" applyFill="1"/>
    <xf numFmtId="0" fontId="10" fillId="3" borderId="0" xfId="0" applyFont="1" applyFill="1" applyProtection="1">
      <protection hidden="1"/>
    </xf>
    <xf numFmtId="0" fontId="10" fillId="3" borderId="0" xfId="0" applyFont="1" applyFill="1" applyAlignment="1" applyProtection="1">
      <alignment horizontal="center" vertical="center"/>
      <protection locked="0" hidden="1"/>
    </xf>
    <xf numFmtId="0" fontId="0" fillId="3" borderId="0" xfId="0" applyFill="1" applyAlignment="1" applyProtection="1">
      <alignment vertical="center"/>
      <protection locked="0"/>
    </xf>
    <xf numFmtId="0" fontId="14" fillId="3" borderId="7" xfId="0" applyFont="1" applyFill="1" applyBorder="1"/>
    <xf numFmtId="0" fontId="10" fillId="3" borderId="7" xfId="0" applyFont="1" applyFill="1" applyBorder="1"/>
    <xf numFmtId="0" fontId="10" fillId="3" borderId="8" xfId="0" applyFont="1" applyFill="1" applyBorder="1" applyAlignment="1">
      <alignment horizontal="center" vertical="center"/>
    </xf>
    <xf numFmtId="0" fontId="0" fillId="3" borderId="8" xfId="0" applyFill="1" applyBorder="1" applyAlignment="1" applyProtection="1">
      <alignment vertical="center"/>
      <protection locked="0"/>
    </xf>
    <xf numFmtId="0" fontId="4" fillId="4" borderId="10" xfId="0" applyFont="1" applyFill="1" applyBorder="1" applyProtection="1">
      <protection locked="0"/>
    </xf>
    <xf numFmtId="0" fontId="6" fillId="4" borderId="10" xfId="0" applyFont="1" applyFill="1" applyBorder="1" applyAlignment="1">
      <alignment wrapText="1"/>
    </xf>
    <xf numFmtId="0" fontId="0" fillId="4" borderId="4" xfId="0" applyFill="1" applyBorder="1" applyAlignment="1" applyProtection="1">
      <alignment horizontal="center" vertical="center" wrapText="1"/>
      <protection locked="0"/>
    </xf>
    <xf numFmtId="0" fontId="0" fillId="4" borderId="2" xfId="0" applyFill="1" applyBorder="1" applyAlignment="1" applyProtection="1">
      <alignment horizontal="center" vertical="center" wrapText="1"/>
      <protection locked="0"/>
    </xf>
    <xf numFmtId="0" fontId="0" fillId="4" borderId="5" xfId="0" applyFill="1" applyBorder="1" applyAlignment="1" applyProtection="1">
      <alignment horizontal="center" vertical="center" wrapText="1"/>
      <protection locked="0"/>
    </xf>
    <xf numFmtId="0" fontId="21" fillId="3" borderId="22" xfId="0" applyFont="1" applyFill="1" applyBorder="1"/>
    <xf numFmtId="0" fontId="0" fillId="3" borderId="22" xfId="0" applyFill="1" applyBorder="1"/>
    <xf numFmtId="0" fontId="0" fillId="3" borderId="23" xfId="0" applyFill="1" applyBorder="1"/>
    <xf numFmtId="0" fontId="0" fillId="3" borderId="24" xfId="0" applyFill="1" applyBorder="1"/>
    <xf numFmtId="0" fontId="0" fillId="3" borderId="25" xfId="0" applyFill="1" applyBorder="1"/>
    <xf numFmtId="0" fontId="0" fillId="3" borderId="26" xfId="0" applyFill="1" applyBorder="1"/>
    <xf numFmtId="0" fontId="0" fillId="3" borderId="27" xfId="0" applyFill="1" applyBorder="1"/>
    <xf numFmtId="0" fontId="0" fillId="3" borderId="28" xfId="0" applyFill="1" applyBorder="1"/>
    <xf numFmtId="0" fontId="0" fillId="3" borderId="29" xfId="0" applyFill="1" applyBorder="1"/>
    <xf numFmtId="0" fontId="0" fillId="3" borderId="30" xfId="0" applyFill="1" applyBorder="1"/>
    <xf numFmtId="0" fontId="0" fillId="3" borderId="31" xfId="0" applyFill="1" applyBorder="1"/>
    <xf numFmtId="0" fontId="0" fillId="3" borderId="32" xfId="0" applyFill="1" applyBorder="1"/>
    <xf numFmtId="0" fontId="0" fillId="3" borderId="33" xfId="0" applyFill="1" applyBorder="1"/>
    <xf numFmtId="0" fontId="0" fillId="3" borderId="34" xfId="0" applyFill="1" applyBorder="1"/>
    <xf numFmtId="0" fontId="0" fillId="3" borderId="35" xfId="0" applyFill="1" applyBorder="1"/>
    <xf numFmtId="0" fontId="0" fillId="3" borderId="36" xfId="0" applyFill="1" applyBorder="1"/>
    <xf numFmtId="0" fontId="0" fillId="3" borderId="37" xfId="0" applyFill="1" applyBorder="1"/>
    <xf numFmtId="0" fontId="0" fillId="3" borderId="38" xfId="0" applyFill="1" applyBorder="1"/>
    <xf numFmtId="0" fontId="0" fillId="3" borderId="39" xfId="0" applyFill="1" applyBorder="1"/>
    <xf numFmtId="0" fontId="0" fillId="3" borderId="40" xfId="0" applyFill="1" applyBorder="1"/>
    <xf numFmtId="0" fontId="0" fillId="3" borderId="41" xfId="0" applyFill="1" applyBorder="1"/>
    <xf numFmtId="0" fontId="0" fillId="3" borderId="42" xfId="0" applyFill="1" applyBorder="1"/>
    <xf numFmtId="0" fontId="0" fillId="3" borderId="43" xfId="0" applyFill="1" applyBorder="1"/>
    <xf numFmtId="0" fontId="0" fillId="3" borderId="44" xfId="0" applyFill="1" applyBorder="1"/>
    <xf numFmtId="0" fontId="0" fillId="3" borderId="45" xfId="0" applyFill="1" applyBorder="1"/>
    <xf numFmtId="0" fontId="0" fillId="3" borderId="46" xfId="0" applyFill="1" applyBorder="1"/>
    <xf numFmtId="0" fontId="0" fillId="3" borderId="47" xfId="0" applyFill="1" applyBorder="1"/>
    <xf numFmtId="0" fontId="0" fillId="3" borderId="48" xfId="0" applyFill="1" applyBorder="1"/>
    <xf numFmtId="0" fontId="4" fillId="4" borderId="4" xfId="0" applyFont="1" applyFill="1" applyBorder="1" applyAlignment="1" applyProtection="1">
      <alignment horizontal="center"/>
      <protection locked="0"/>
    </xf>
    <xf numFmtId="0" fontId="4" fillId="4" borderId="2" xfId="0" applyFont="1" applyFill="1" applyBorder="1" applyAlignment="1" applyProtection="1">
      <alignment horizontal="center"/>
      <protection locked="0"/>
    </xf>
    <xf numFmtId="0" fontId="4" fillId="4" borderId="5" xfId="0" applyFont="1" applyFill="1" applyBorder="1" applyAlignment="1" applyProtection="1">
      <alignment horizontal="center"/>
      <protection locked="0"/>
    </xf>
    <xf numFmtId="0" fontId="0" fillId="4" borderId="10" xfId="0" applyFill="1" applyBorder="1" applyAlignment="1" applyProtection="1">
      <alignment horizontal="center" vertical="center" wrapText="1"/>
      <protection locked="0"/>
    </xf>
    <xf numFmtId="0" fontId="0" fillId="4" borderId="10" xfId="0" applyFill="1" applyBorder="1" applyProtection="1">
      <protection locked="0"/>
    </xf>
    <xf numFmtId="0" fontId="1" fillId="5" borderId="10" xfId="0" applyFont="1" applyFill="1" applyBorder="1" applyAlignment="1">
      <alignment vertical="center" wrapText="1"/>
    </xf>
    <xf numFmtId="0" fontId="0" fillId="5" borderId="10" xfId="0" applyFill="1" applyBorder="1" applyAlignment="1">
      <alignment vertical="center" wrapText="1"/>
    </xf>
    <xf numFmtId="0" fontId="1" fillId="5" borderId="10" xfId="0" applyFont="1" applyFill="1" applyBorder="1"/>
    <xf numFmtId="0" fontId="0" fillId="3" borderId="10" xfId="0" applyFill="1" applyBorder="1" applyAlignment="1">
      <alignment horizontal="center"/>
    </xf>
    <xf numFmtId="0" fontId="4" fillId="4" borderId="10" xfId="0" applyFont="1" applyFill="1" applyBorder="1" applyAlignment="1" applyProtection="1">
      <alignment horizontal="center" vertical="center" wrapText="1"/>
      <protection locked="0"/>
    </xf>
    <xf numFmtId="0" fontId="1" fillId="5" borderId="10" xfId="0" applyFont="1" applyFill="1" applyBorder="1" applyAlignment="1">
      <alignment vertical="center"/>
    </xf>
    <xf numFmtId="0" fontId="0" fillId="5" borderId="10" xfId="0" applyFill="1" applyBorder="1" applyAlignment="1">
      <alignment vertical="center"/>
    </xf>
    <xf numFmtId="0" fontId="1" fillId="3" borderId="0" xfId="0" applyFont="1" applyFill="1" applyAlignment="1">
      <alignment horizontal="center"/>
    </xf>
    <xf numFmtId="0" fontId="2" fillId="3" borderId="0" xfId="0" applyFont="1" applyFill="1" applyAlignment="1">
      <alignment horizontal="center"/>
    </xf>
    <xf numFmtId="0" fontId="0" fillId="3" borderId="0" xfId="0" applyFill="1" applyAlignment="1">
      <alignment horizontal="left" vertical="center" wrapText="1"/>
    </xf>
    <xf numFmtId="0" fontId="1" fillId="3" borderId="1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0" fillId="4" borderId="2" xfId="0" applyFill="1" applyBorder="1" applyProtection="1">
      <protection locked="0"/>
    </xf>
    <xf numFmtId="0" fontId="0" fillId="3" borderId="0" xfId="0" applyFill="1" applyProtection="1">
      <protection locked="0"/>
    </xf>
    <xf numFmtId="0" fontId="2" fillId="3" borderId="7" xfId="0" applyFont="1" applyFill="1" applyBorder="1" applyAlignment="1">
      <alignment vertical="center" wrapText="1"/>
    </xf>
    <xf numFmtId="0" fontId="0" fillId="3" borderId="0" xfId="0" applyFill="1" applyAlignment="1">
      <alignment vertical="center" wrapText="1"/>
    </xf>
    <xf numFmtId="0" fontId="0" fillId="3" borderId="8" xfId="0" applyFill="1" applyBorder="1" applyAlignment="1">
      <alignment vertical="center" wrapText="1"/>
    </xf>
    <xf numFmtId="0" fontId="0" fillId="3" borderId="7" xfId="0" applyFill="1" applyBorder="1" applyAlignment="1">
      <alignment vertical="center" wrapText="1"/>
    </xf>
    <xf numFmtId="0" fontId="0" fillId="4" borderId="10" xfId="0" applyFill="1" applyBorder="1" applyAlignment="1" applyProtection="1">
      <alignment horizontal="center" vertical="center"/>
      <protection locked="0"/>
    </xf>
    <xf numFmtId="0" fontId="19" fillId="0" borderId="13" xfId="0" applyFont="1" applyBorder="1" applyAlignment="1">
      <alignment horizontal="left" vertical="center" wrapText="1"/>
    </xf>
    <xf numFmtId="0" fontId="19" fillId="0" borderId="3" xfId="0" applyFont="1" applyBorder="1" applyAlignment="1">
      <alignment horizontal="left" vertical="center" wrapText="1"/>
    </xf>
    <xf numFmtId="0" fontId="19" fillId="0" borderId="14" xfId="0" applyFont="1" applyBorder="1" applyAlignment="1">
      <alignment horizontal="left" vertical="center" wrapText="1"/>
    </xf>
    <xf numFmtId="0" fontId="0" fillId="4" borderId="4" xfId="0"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xf numFmtId="0" fontId="0" fillId="4" borderId="5" xfId="0" applyFill="1" applyBorder="1" applyAlignment="1" applyProtection="1">
      <alignment horizontal="left" vertical="center"/>
      <protection locked="0"/>
    </xf>
    <xf numFmtId="0" fontId="0" fillId="4" borderId="4" xfId="0" applyFill="1" applyBorder="1" applyAlignment="1" applyProtection="1">
      <alignment horizontal="center" vertical="center" wrapText="1"/>
      <protection locked="0"/>
    </xf>
    <xf numFmtId="0" fontId="0" fillId="4" borderId="2" xfId="0" applyFill="1" applyBorder="1" applyAlignment="1" applyProtection="1">
      <alignment horizontal="center" vertical="center" wrapText="1"/>
      <protection locked="0"/>
    </xf>
    <xf numFmtId="0" fontId="0" fillId="4" borderId="5" xfId="0" applyFill="1" applyBorder="1" applyAlignment="1" applyProtection="1">
      <alignment horizontal="center" vertical="center" wrapText="1"/>
      <protection locked="0"/>
    </xf>
    <xf numFmtId="0" fontId="1" fillId="5" borderId="4" xfId="0" applyFont="1" applyFill="1" applyBorder="1" applyAlignment="1">
      <alignment vertical="center"/>
    </xf>
    <xf numFmtId="0" fontId="1" fillId="5" borderId="2" xfId="0" applyFont="1" applyFill="1" applyBorder="1" applyAlignment="1">
      <alignment vertical="center"/>
    </xf>
    <xf numFmtId="0" fontId="1" fillId="5" borderId="5" xfId="0" applyFont="1" applyFill="1" applyBorder="1" applyAlignment="1">
      <alignment vertical="center"/>
    </xf>
    <xf numFmtId="0" fontId="1" fillId="5" borderId="4" xfId="0" applyFont="1" applyFill="1" applyBorder="1"/>
    <xf numFmtId="0" fontId="1" fillId="5" borderId="2" xfId="0" applyFont="1" applyFill="1" applyBorder="1"/>
    <xf numFmtId="0" fontId="1" fillId="5" borderId="5" xfId="0" applyFont="1" applyFill="1" applyBorder="1"/>
    <xf numFmtId="0" fontId="3" fillId="3" borderId="0" xfId="0" applyFont="1" applyFill="1" applyAlignment="1">
      <alignment horizontal="center"/>
    </xf>
    <xf numFmtId="0" fontId="4" fillId="4" borderId="1" xfId="0" applyFont="1" applyFill="1" applyBorder="1" applyAlignment="1" applyProtection="1">
      <alignment horizontal="center"/>
      <protection locked="0"/>
    </xf>
    <xf numFmtId="0" fontId="16" fillId="3" borderId="0" xfId="0" applyFont="1" applyFill="1" applyAlignment="1">
      <alignment horizontal="left"/>
    </xf>
    <xf numFmtId="0" fontId="0" fillId="4" borderId="1" xfId="0" applyFill="1" applyBorder="1" applyProtection="1">
      <protection locked="0"/>
    </xf>
    <xf numFmtId="0" fontId="0" fillId="4" borderId="1" xfId="0" applyFill="1" applyBorder="1" applyAlignment="1" applyProtection="1">
      <alignment horizontal="center" wrapText="1"/>
      <protection locked="0"/>
    </xf>
    <xf numFmtId="0" fontId="1" fillId="3" borderId="13"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4" xfId="0" applyFont="1" applyFill="1" applyBorder="1" applyAlignment="1">
      <alignment horizontal="center" vertical="center"/>
    </xf>
    <xf numFmtId="0" fontId="11" fillId="4" borderId="18" xfId="0" applyFont="1" applyFill="1" applyBorder="1" applyAlignment="1">
      <alignment horizontal="left" vertical="top" wrapText="1"/>
    </xf>
    <xf numFmtId="0" fontId="12" fillId="4" borderId="19" xfId="0" applyFont="1" applyFill="1" applyBorder="1" applyAlignment="1">
      <alignment horizontal="left" vertical="top" wrapText="1"/>
    </xf>
    <xf numFmtId="0" fontId="12" fillId="4" borderId="18" xfId="0" applyFont="1" applyFill="1" applyBorder="1" applyAlignment="1">
      <alignment horizontal="left" vertical="top" wrapText="1"/>
    </xf>
    <xf numFmtId="0" fontId="12" fillId="4" borderId="20" xfId="0" applyFont="1" applyFill="1" applyBorder="1" applyAlignment="1">
      <alignment horizontal="left" vertical="top" wrapText="1"/>
    </xf>
    <xf numFmtId="0" fontId="12" fillId="4" borderId="21" xfId="0" applyFont="1" applyFill="1" applyBorder="1" applyAlignment="1">
      <alignment horizontal="left" vertical="top" wrapText="1"/>
    </xf>
    <xf numFmtId="0" fontId="7" fillId="3" borderId="0" xfId="0" applyFont="1" applyFill="1" applyAlignment="1">
      <alignment horizontal="left" vertical="top" wrapText="1"/>
    </xf>
    <xf numFmtId="0" fontId="9" fillId="3" borderId="0" xfId="0" applyFont="1" applyFill="1" applyAlignment="1">
      <alignment horizontal="center"/>
    </xf>
  </cellXfs>
  <cellStyles count="2">
    <cellStyle name="Normal" xfId="0" builtinId="0"/>
    <cellStyle name="Normal 2" xfId="1" xr:uid="{00000000-0005-0000-0000-000001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Lines="3" dropStyle="combo" dx="15" fmlaLink="$K$61" fmlaRange="Lookups!$A$1:$A$3" noThreeD="1" sel="0" val="0"/>
</file>

<file path=xl/ctrlProps/ctrlProp10.xml><?xml version="1.0" encoding="utf-8"?>
<formControlPr xmlns="http://schemas.microsoft.com/office/spreadsheetml/2009/9/main" objectType="Drop" dropLines="3" dropStyle="combo" dx="15" fmlaLink="$K$69" fmlaRange="Lookups!$A$1:$A$3" noThreeD="1" sel="0" val="0"/>
</file>

<file path=xl/ctrlProps/ctrlProp100.xml><?xml version="1.0" encoding="utf-8"?>
<formControlPr xmlns="http://schemas.microsoft.com/office/spreadsheetml/2009/9/main" objectType="Drop" dropLines="3" dropStyle="combo" dx="15" fmlaLink="$K$166" fmlaRange="Lookups!$A$1:$A$3" noThreeD="1" sel="0" val="0"/>
</file>

<file path=xl/ctrlProps/ctrlProp101.xml><?xml version="1.0" encoding="utf-8"?>
<formControlPr xmlns="http://schemas.microsoft.com/office/spreadsheetml/2009/9/main" objectType="Drop" dropLines="3" dropStyle="combo" dx="15" fmlaLink="$K$167" fmlaRange="Lookups!$A$1:$A$3" noThreeD="1" sel="0" val="0"/>
</file>

<file path=xl/ctrlProps/ctrlProp102.xml><?xml version="1.0" encoding="utf-8"?>
<formControlPr xmlns="http://schemas.microsoft.com/office/spreadsheetml/2009/9/main" objectType="Drop" dropLines="3" dropStyle="combo" dx="15" fmlaLink="$K$168" fmlaRange="Lookups!$A$1:$A$3" noThreeD="1" sel="0" val="0"/>
</file>

<file path=xl/ctrlProps/ctrlProp103.xml><?xml version="1.0" encoding="utf-8"?>
<formControlPr xmlns="http://schemas.microsoft.com/office/spreadsheetml/2009/9/main" objectType="Drop" dropLines="3" dropStyle="combo" dx="15" fmlaLink="$K$169" fmlaRange="Lookups!$A$1:$A$3" noThreeD="1" sel="0" val="0"/>
</file>

<file path=xl/ctrlProps/ctrlProp104.xml><?xml version="1.0" encoding="utf-8"?>
<formControlPr xmlns="http://schemas.microsoft.com/office/spreadsheetml/2009/9/main" objectType="Drop" dropLines="3" dropStyle="combo" dx="15" fmlaLink="$K$170" fmlaRange="Lookups!$A$1:$A$3" noThreeD="1" sel="0" val="0"/>
</file>

<file path=xl/ctrlProps/ctrlProp105.xml><?xml version="1.0" encoding="utf-8"?>
<formControlPr xmlns="http://schemas.microsoft.com/office/spreadsheetml/2009/9/main" objectType="Drop" dropLines="3" dropStyle="combo" dx="15" fmlaLink="$K$171" fmlaRange="Lookups!$A$1:$A$3" noThreeD="1" sel="0" val="0"/>
</file>

<file path=xl/ctrlProps/ctrlProp106.xml><?xml version="1.0" encoding="utf-8"?>
<formControlPr xmlns="http://schemas.microsoft.com/office/spreadsheetml/2009/9/main" objectType="Drop" dropLines="3" dropStyle="combo" dx="15" fmlaLink="$K$173" fmlaRange="Lookups!$A$1:$A$3" noThreeD="1" sel="0" val="0"/>
</file>

<file path=xl/ctrlProps/ctrlProp107.xml><?xml version="1.0" encoding="utf-8"?>
<formControlPr xmlns="http://schemas.microsoft.com/office/spreadsheetml/2009/9/main" objectType="Drop" dropLines="3" dropStyle="combo" dx="15" fmlaLink="$K$172" fmlaRange="Lookups!$A$1:$A$3" noThreeD="1" sel="0" val="0"/>
</file>

<file path=xl/ctrlProps/ctrlProp108.xml><?xml version="1.0" encoding="utf-8"?>
<formControlPr xmlns="http://schemas.microsoft.com/office/spreadsheetml/2009/9/main" objectType="Drop" dropLines="3" dropStyle="combo" dx="15" fmlaLink="$K$174" fmlaRange="Lookups!$A$1:$A$3" noThreeD="1" sel="0" val="0"/>
</file>

<file path=xl/ctrlProps/ctrlProp109.xml><?xml version="1.0" encoding="utf-8"?>
<formControlPr xmlns="http://schemas.microsoft.com/office/spreadsheetml/2009/9/main" objectType="Drop" dropLines="3" dropStyle="combo" dx="15" fmlaLink="$K$175" fmlaRange="Lookups!$A$1:$A$3" noThreeD="1" sel="0" val="0"/>
</file>

<file path=xl/ctrlProps/ctrlProp11.xml><?xml version="1.0" encoding="utf-8"?>
<formControlPr xmlns="http://schemas.microsoft.com/office/spreadsheetml/2009/9/main" objectType="Drop" dropLines="3" dropStyle="combo" dx="15" fmlaLink="$K$70" fmlaRange="Lookups!$A$1:$A$3" noThreeD="1" sel="0" val="0"/>
</file>

<file path=xl/ctrlProps/ctrlProp110.xml><?xml version="1.0" encoding="utf-8"?>
<formControlPr xmlns="http://schemas.microsoft.com/office/spreadsheetml/2009/9/main" objectType="Drop" dropLines="3" dropStyle="combo" dx="15" fmlaLink="$K$176" fmlaRange="Lookups!$A$1:$A$3" noThreeD="1" sel="0" val="0"/>
</file>

<file path=xl/ctrlProps/ctrlProp111.xml><?xml version="1.0" encoding="utf-8"?>
<formControlPr xmlns="http://schemas.microsoft.com/office/spreadsheetml/2009/9/main" objectType="Drop" dropLines="3" dropStyle="combo" dx="15" fmlaLink="$K$178" fmlaRange="Lookups!$A$1:$A$3" noThreeD="1" sel="0" val="0"/>
</file>

<file path=xl/ctrlProps/ctrlProp112.xml><?xml version="1.0" encoding="utf-8"?>
<formControlPr xmlns="http://schemas.microsoft.com/office/spreadsheetml/2009/9/main" objectType="Drop" dropLines="3" dropStyle="combo" dx="15" fmlaLink="$K$179" fmlaRange="Lookups!$A$1:$A$3" noThreeD="1" sel="0" val="0"/>
</file>

<file path=xl/ctrlProps/ctrlProp113.xml><?xml version="1.0" encoding="utf-8"?>
<formControlPr xmlns="http://schemas.microsoft.com/office/spreadsheetml/2009/9/main" objectType="Drop" dropLines="3" dropStyle="combo" dx="15" fmlaLink="$K$181" fmlaRange="Lookups!$A$1:$A$3" noThreeD="1" sel="0" val="0"/>
</file>

<file path=xl/ctrlProps/ctrlProp114.xml><?xml version="1.0" encoding="utf-8"?>
<formControlPr xmlns="http://schemas.microsoft.com/office/spreadsheetml/2009/9/main" objectType="Drop" dropLines="3" dropStyle="combo" dx="15" fmlaLink="$K$182" fmlaRange="Lookups!$A$1:$A$3" noThreeD="1" sel="0" val="0"/>
</file>

<file path=xl/ctrlProps/ctrlProp115.xml><?xml version="1.0" encoding="utf-8"?>
<formControlPr xmlns="http://schemas.microsoft.com/office/spreadsheetml/2009/9/main" objectType="Drop" dropLines="3" dropStyle="combo" dx="15" fmlaLink="$K$183" fmlaRange="Lookups!$A$1:$A$3" noThreeD="1" sel="0" val="0"/>
</file>

<file path=xl/ctrlProps/ctrlProp116.xml><?xml version="1.0" encoding="utf-8"?>
<formControlPr xmlns="http://schemas.microsoft.com/office/spreadsheetml/2009/9/main" objectType="Drop" dropLines="3" dropStyle="combo" dx="15" fmlaLink="$K$184" fmlaRange="Lookups!$A$1:$A$3" noThreeD="1" sel="0" val="0"/>
</file>

<file path=xl/ctrlProps/ctrlProp117.xml><?xml version="1.0" encoding="utf-8"?>
<formControlPr xmlns="http://schemas.microsoft.com/office/spreadsheetml/2009/9/main" objectType="Drop" dropLines="3" dropStyle="combo" dx="15" fmlaLink="$K$185" fmlaRange="Lookups!$A$1:$A$3" noThreeD="1" sel="0" val="0"/>
</file>

<file path=xl/ctrlProps/ctrlProp118.xml><?xml version="1.0" encoding="utf-8"?>
<formControlPr xmlns="http://schemas.microsoft.com/office/spreadsheetml/2009/9/main" objectType="Drop" dropLines="3" dropStyle="combo" dx="15" fmlaLink="$K$186" fmlaRange="Lookups!$A$1:$A$3" noThreeD="1" sel="0" val="0"/>
</file>

<file path=xl/ctrlProps/ctrlProp119.xml><?xml version="1.0" encoding="utf-8"?>
<formControlPr xmlns="http://schemas.microsoft.com/office/spreadsheetml/2009/9/main" objectType="Drop" dropLines="3" dropStyle="combo" dx="15" fmlaLink="$K$187" fmlaRange="Lookups!$A$1:$A$3" noThreeD="1" sel="0" val="0"/>
</file>

<file path=xl/ctrlProps/ctrlProp12.xml><?xml version="1.0" encoding="utf-8"?>
<formControlPr xmlns="http://schemas.microsoft.com/office/spreadsheetml/2009/9/main" objectType="Drop" dropLines="3" dropStyle="combo" dx="15" fmlaLink="$K$71" fmlaRange="Lookups!$A$1:$A$3" noThreeD="1" sel="0" val="0"/>
</file>

<file path=xl/ctrlProps/ctrlProp120.xml><?xml version="1.0" encoding="utf-8"?>
<formControlPr xmlns="http://schemas.microsoft.com/office/spreadsheetml/2009/9/main" objectType="Drop" dropLines="3" dropStyle="combo" dx="15" fmlaLink="$K$188" fmlaRange="Lookups!$A$1:$A$3" noThreeD="1" sel="0" val="0"/>
</file>

<file path=xl/ctrlProps/ctrlProp121.xml><?xml version="1.0" encoding="utf-8"?>
<formControlPr xmlns="http://schemas.microsoft.com/office/spreadsheetml/2009/9/main" objectType="Drop" dropLines="3" dropStyle="combo" dx="15" fmlaLink="$K$189" fmlaRange="Lookups!$A$1:$A$3" noThreeD="1" sel="0" val="0"/>
</file>

<file path=xl/ctrlProps/ctrlProp122.xml><?xml version="1.0" encoding="utf-8"?>
<formControlPr xmlns="http://schemas.microsoft.com/office/spreadsheetml/2009/9/main" objectType="Drop" dropLines="3" dropStyle="combo" dx="15" fmlaLink="$K$190" fmlaRange="Lookups!$A$1:$A$3" noThreeD="1" sel="0" val="0"/>
</file>

<file path=xl/ctrlProps/ctrlProp123.xml><?xml version="1.0" encoding="utf-8"?>
<formControlPr xmlns="http://schemas.microsoft.com/office/spreadsheetml/2009/9/main" objectType="Drop" dropLines="3" dropStyle="combo" dx="15" fmlaLink="$K$191" fmlaRange="Lookups!$A$1:$A$3" noThreeD="1" sel="0" val="0"/>
</file>

<file path=xl/ctrlProps/ctrlProp124.xml><?xml version="1.0" encoding="utf-8"?>
<formControlPr xmlns="http://schemas.microsoft.com/office/spreadsheetml/2009/9/main" objectType="Drop" dropLines="3" dropStyle="combo" dx="15" fmlaLink="$K$192" fmlaRange="Lookups!$A$1:$A$3" noThreeD="1" sel="0" val="0"/>
</file>

<file path=xl/ctrlProps/ctrlProp125.xml><?xml version="1.0" encoding="utf-8"?>
<formControlPr xmlns="http://schemas.microsoft.com/office/spreadsheetml/2009/9/main" objectType="Drop" dropLines="3" dropStyle="combo" dx="15" fmlaLink="$K$193" fmlaRange="Lookups!$A$1:$A$3" noThreeD="1" sel="0" val="0"/>
</file>

<file path=xl/ctrlProps/ctrlProp126.xml><?xml version="1.0" encoding="utf-8"?>
<formControlPr xmlns="http://schemas.microsoft.com/office/spreadsheetml/2009/9/main" objectType="Drop" dropLines="3" dropStyle="combo" dx="15" fmlaLink="$K$194" fmlaRange="Lookups!$A$1:$A$3" noThreeD="1" sel="0" val="0"/>
</file>

<file path=xl/ctrlProps/ctrlProp127.xml><?xml version="1.0" encoding="utf-8"?>
<formControlPr xmlns="http://schemas.microsoft.com/office/spreadsheetml/2009/9/main" objectType="Drop" dropLines="3" dropStyle="combo" dx="15" fmlaLink="$K$195" fmlaRange="Lookups!$A$1:$A$3" noThreeD="1" sel="0" val="0"/>
</file>

<file path=xl/ctrlProps/ctrlProp128.xml><?xml version="1.0" encoding="utf-8"?>
<formControlPr xmlns="http://schemas.microsoft.com/office/spreadsheetml/2009/9/main" objectType="Drop" dropLines="3" dropStyle="combo" dx="15" fmlaLink="$K$196" fmlaRange="Lookups!$A$1:$A$3" noThreeD="1" sel="0" val="0"/>
</file>

<file path=xl/ctrlProps/ctrlProp129.xml><?xml version="1.0" encoding="utf-8"?>
<formControlPr xmlns="http://schemas.microsoft.com/office/spreadsheetml/2009/9/main" objectType="Drop" dropLines="3" dropStyle="combo" dx="15" fmlaLink="$K$197" fmlaRange="Lookups!$A$1:$A$3" noThreeD="1" sel="0" val="0"/>
</file>

<file path=xl/ctrlProps/ctrlProp13.xml><?xml version="1.0" encoding="utf-8"?>
<formControlPr xmlns="http://schemas.microsoft.com/office/spreadsheetml/2009/9/main" objectType="Drop" dropLines="3" dropStyle="combo" dx="15" fmlaLink="$K$72" fmlaRange="Lookups!$A$1:$A$3" noThreeD="1" sel="0" val="0"/>
</file>

<file path=xl/ctrlProps/ctrlProp130.xml><?xml version="1.0" encoding="utf-8"?>
<formControlPr xmlns="http://schemas.microsoft.com/office/spreadsheetml/2009/9/main" objectType="Drop" dropLines="3" dropStyle="combo" dx="15" fmlaLink="$K$199" fmlaRange="Lookups!$A$1:$A$3" noThreeD="1" sel="0" val="0"/>
</file>

<file path=xl/ctrlProps/ctrlProp131.xml><?xml version="1.0" encoding="utf-8"?>
<formControlPr xmlns="http://schemas.microsoft.com/office/spreadsheetml/2009/9/main" objectType="Drop" dropLines="3" dropStyle="combo" dx="15" fmlaLink="$K$200" fmlaRange="Lookups!$A$1:$A$3" noThreeD="1" sel="0" val="0"/>
</file>

<file path=xl/ctrlProps/ctrlProp132.xml><?xml version="1.0" encoding="utf-8"?>
<formControlPr xmlns="http://schemas.microsoft.com/office/spreadsheetml/2009/9/main" objectType="Drop" dropLines="3" dropStyle="combo" dx="15" fmlaLink="$K$201" fmlaRange="Lookups!$A$1:$A$3" noThreeD="1" sel="0" val="0"/>
</file>

<file path=xl/ctrlProps/ctrlProp133.xml><?xml version="1.0" encoding="utf-8"?>
<formControlPr xmlns="http://schemas.microsoft.com/office/spreadsheetml/2009/9/main" objectType="Drop" dropLines="3" dropStyle="combo" dx="15" fmlaLink="$K$202" fmlaRange="Lookups!$A$1:$A$3" noThreeD="1" sel="0" val="0"/>
</file>

<file path=xl/ctrlProps/ctrlProp134.xml><?xml version="1.0" encoding="utf-8"?>
<formControlPr xmlns="http://schemas.microsoft.com/office/spreadsheetml/2009/9/main" objectType="Drop" dropLines="3" dropStyle="combo" dx="15" fmlaLink="$K$203" fmlaRange="Lookups!$A$1:$A$3" noThreeD="1" sel="0" val="0"/>
</file>

<file path=xl/ctrlProps/ctrlProp135.xml><?xml version="1.0" encoding="utf-8"?>
<formControlPr xmlns="http://schemas.microsoft.com/office/spreadsheetml/2009/9/main" objectType="Drop" dropLines="3" dropStyle="combo" dx="15" fmlaLink="$K$204" fmlaRange="Lookups!$A$1:$A$3" noThreeD="1" sel="0" val="0"/>
</file>

<file path=xl/ctrlProps/ctrlProp136.xml><?xml version="1.0" encoding="utf-8"?>
<formControlPr xmlns="http://schemas.microsoft.com/office/spreadsheetml/2009/9/main" objectType="Drop" dropLines="3" dropStyle="combo" dx="15" fmlaLink="$K$205" fmlaRange="Lookups!$A$1:$A$3" noThreeD="1" sel="0" val="0"/>
</file>

<file path=xl/ctrlProps/ctrlProp137.xml><?xml version="1.0" encoding="utf-8"?>
<formControlPr xmlns="http://schemas.microsoft.com/office/spreadsheetml/2009/9/main" objectType="Drop" dropLines="3" dropStyle="combo" dx="15" fmlaLink="$K$206" fmlaRange="Lookups!$A$1:$A$3" noThreeD="1" sel="0" val="0"/>
</file>

<file path=xl/ctrlProps/ctrlProp138.xml><?xml version="1.0" encoding="utf-8"?>
<formControlPr xmlns="http://schemas.microsoft.com/office/spreadsheetml/2009/9/main" objectType="Drop" dropLines="3" dropStyle="combo" dx="15" fmlaLink="$K$207" fmlaRange="Lookups!$A$1:$A$3" noThreeD="1" sel="0" val="0"/>
</file>

<file path=xl/ctrlProps/ctrlProp139.xml><?xml version="1.0" encoding="utf-8"?>
<formControlPr xmlns="http://schemas.microsoft.com/office/spreadsheetml/2009/9/main" objectType="Drop" dropLines="3" dropStyle="combo" dx="15" fmlaLink="$K$208" fmlaRange="Lookups!$A$1:$A$3" noThreeD="1" sel="0" val="0"/>
</file>

<file path=xl/ctrlProps/ctrlProp14.xml><?xml version="1.0" encoding="utf-8"?>
<formControlPr xmlns="http://schemas.microsoft.com/office/spreadsheetml/2009/9/main" objectType="Drop" dropLines="3" dropStyle="combo" dx="15" fmlaLink="$K$73" fmlaRange="Lookups!$A$1:$A$3" noThreeD="1" sel="0" val="0"/>
</file>

<file path=xl/ctrlProps/ctrlProp140.xml><?xml version="1.0" encoding="utf-8"?>
<formControlPr xmlns="http://schemas.microsoft.com/office/spreadsheetml/2009/9/main" objectType="Drop" dropLines="3" dropStyle="combo" dx="15" fmlaLink="$K$209" fmlaRange="Lookups!$A$1:$A$3" noThreeD="1" sel="0" val="0"/>
</file>

<file path=xl/ctrlProps/ctrlProp141.xml><?xml version="1.0" encoding="utf-8"?>
<formControlPr xmlns="http://schemas.microsoft.com/office/spreadsheetml/2009/9/main" objectType="Drop" dropLines="3" dropStyle="combo" dx="15" fmlaLink="$K$211" fmlaRange="Lookups!$A$1:$A$3" noThreeD="1" sel="0" val="0"/>
</file>

<file path=xl/ctrlProps/ctrlProp142.xml><?xml version="1.0" encoding="utf-8"?>
<formControlPr xmlns="http://schemas.microsoft.com/office/spreadsheetml/2009/9/main" objectType="Drop" dropLines="3" dropStyle="combo" dx="15" fmlaLink="$K$212" fmlaRange="Lookups!$A$1:$A$3" noThreeD="1" sel="0" val="0"/>
</file>

<file path=xl/ctrlProps/ctrlProp143.xml><?xml version="1.0" encoding="utf-8"?>
<formControlPr xmlns="http://schemas.microsoft.com/office/spreadsheetml/2009/9/main" objectType="Drop" dropLines="3" dropStyle="combo" dx="15" fmlaLink="$K$213" fmlaRange="Lookups!$A$1:$A$3" noThreeD="1" sel="0" val="0"/>
</file>

<file path=xl/ctrlProps/ctrlProp144.xml><?xml version="1.0" encoding="utf-8"?>
<formControlPr xmlns="http://schemas.microsoft.com/office/spreadsheetml/2009/9/main" objectType="Drop" dropLines="3" dropStyle="combo" dx="15" fmlaLink="$K$214" fmlaRange="Lookups!$A$1:$A$3" noThreeD="1" sel="0" val="0"/>
</file>

<file path=xl/ctrlProps/ctrlProp145.xml><?xml version="1.0" encoding="utf-8"?>
<formControlPr xmlns="http://schemas.microsoft.com/office/spreadsheetml/2009/9/main" objectType="Drop" dropLines="3" dropStyle="combo" dx="15" fmlaLink="$K$215" fmlaRange="Lookups!$A$1:$A$3" noThreeD="1" sel="0" val="0"/>
</file>

<file path=xl/ctrlProps/ctrlProp146.xml><?xml version="1.0" encoding="utf-8"?>
<formControlPr xmlns="http://schemas.microsoft.com/office/spreadsheetml/2009/9/main" objectType="Drop" dropLines="3" dropStyle="combo" dx="15" fmlaLink="$K$216" fmlaRange="Lookups!$A$1:$A$3" noThreeD="1" sel="0" val="0"/>
</file>

<file path=xl/ctrlProps/ctrlProp147.xml><?xml version="1.0" encoding="utf-8"?>
<formControlPr xmlns="http://schemas.microsoft.com/office/spreadsheetml/2009/9/main" objectType="Drop" dropLines="3" dropStyle="combo" dx="15" fmlaLink="$K$217" fmlaRange="Lookups!$A$1:$A$3" noThreeD="1" sel="0" val="0"/>
</file>

<file path=xl/ctrlProps/ctrlProp148.xml><?xml version="1.0" encoding="utf-8"?>
<formControlPr xmlns="http://schemas.microsoft.com/office/spreadsheetml/2009/9/main" objectType="Drop" dropLines="3" dropStyle="combo" dx="15" fmlaLink="$K$218" fmlaRange="Lookups!$A$1:$A$3" noThreeD="1" sel="0" val="0"/>
</file>

<file path=xl/ctrlProps/ctrlProp149.xml><?xml version="1.0" encoding="utf-8"?>
<formControlPr xmlns="http://schemas.microsoft.com/office/spreadsheetml/2009/9/main" objectType="Drop" dropLines="3" dropStyle="combo" dx="15" fmlaLink="$K$219" fmlaRange="Lookups!$A$1:$A$3" noThreeD="1" sel="0" val="0"/>
</file>

<file path=xl/ctrlProps/ctrlProp15.xml><?xml version="1.0" encoding="utf-8"?>
<formControlPr xmlns="http://schemas.microsoft.com/office/spreadsheetml/2009/9/main" objectType="Drop" dropLines="3" dropStyle="combo" dx="15" fmlaLink="$K$75" fmlaRange="Lookups!$A$1:$A$3" noThreeD="1" sel="0" val="0"/>
</file>

<file path=xl/ctrlProps/ctrlProp150.xml><?xml version="1.0" encoding="utf-8"?>
<formControlPr xmlns="http://schemas.microsoft.com/office/spreadsheetml/2009/9/main" objectType="Drop" dropLines="3" dropStyle="combo" dx="15" fmlaLink="$K$220" fmlaRange="Lookups!$A$1:$A$3" noThreeD="1" sel="0" val="0"/>
</file>

<file path=xl/ctrlProps/ctrlProp151.xml><?xml version="1.0" encoding="utf-8"?>
<formControlPr xmlns="http://schemas.microsoft.com/office/spreadsheetml/2009/9/main" objectType="Drop" dropLines="3" dropStyle="combo" dx="15" fmlaLink="$K$221" fmlaRange="Lookups!$A$1:$A$3" noThreeD="1" sel="0" val="0"/>
</file>

<file path=xl/ctrlProps/ctrlProp152.xml><?xml version="1.0" encoding="utf-8"?>
<formControlPr xmlns="http://schemas.microsoft.com/office/spreadsheetml/2009/9/main" objectType="Drop" dropLines="3" dropStyle="combo" dx="15" fmlaLink="$K$222" fmlaRange="Lookups!$A$1:$A$3" noThreeD="1" sel="0" val="0"/>
</file>

<file path=xl/ctrlProps/ctrlProp153.xml><?xml version="1.0" encoding="utf-8"?>
<formControlPr xmlns="http://schemas.microsoft.com/office/spreadsheetml/2009/9/main" objectType="Drop" dropLines="3" dropStyle="combo" dx="15" fmlaLink="$K$223" fmlaRange="Lookups!$A$1:$A$3" noThreeD="1" sel="0" val="0"/>
</file>

<file path=xl/ctrlProps/ctrlProp154.xml><?xml version="1.0" encoding="utf-8"?>
<formControlPr xmlns="http://schemas.microsoft.com/office/spreadsheetml/2009/9/main" objectType="Drop" dropLines="3" dropStyle="combo" dx="15" fmlaLink="$K$224" fmlaRange="Lookups!$A$1:$A$3" noThreeD="1" sel="0" val="0"/>
</file>

<file path=xl/ctrlProps/ctrlProp155.xml><?xml version="1.0" encoding="utf-8"?>
<formControlPr xmlns="http://schemas.microsoft.com/office/spreadsheetml/2009/9/main" objectType="Drop" dropLines="5" dropStyle="combo" dx="15" fmlaLink="$K$16" fmlaRange="Lookups!$E$1:$E$11" noThreeD="1" sel="0" val="0"/>
</file>

<file path=xl/ctrlProps/ctrlProp156.xml><?xml version="1.0" encoding="utf-8"?>
<formControlPr xmlns="http://schemas.microsoft.com/office/spreadsheetml/2009/9/main" objectType="Drop" dropLines="3" dropStyle="combo" dx="15" fmlaLink="$K$46" fmlaRange="Lookups!$A$1:$A$3" noThreeD="1" sel="0" val="0"/>
</file>

<file path=xl/ctrlProps/ctrlProp157.xml><?xml version="1.0" encoding="utf-8"?>
<formControlPr xmlns="http://schemas.microsoft.com/office/spreadsheetml/2009/9/main" objectType="Drop" dropLines="3" dropStyle="combo" dx="15" fmlaLink="$K$47" fmlaRange="Lookups!$A$1:$A$3" noThreeD="1" sel="0" val="0"/>
</file>

<file path=xl/ctrlProps/ctrlProp158.xml><?xml version="1.0" encoding="utf-8"?>
<formControlPr xmlns="http://schemas.microsoft.com/office/spreadsheetml/2009/9/main" objectType="Drop" dropLines="3" dropStyle="combo" dx="15" fmlaLink="$K$48" fmlaRange="Lookups!$A$1:$A$3" noThreeD="1" sel="0" val="0"/>
</file>

<file path=xl/ctrlProps/ctrlProp159.xml><?xml version="1.0" encoding="utf-8"?>
<formControlPr xmlns="http://schemas.microsoft.com/office/spreadsheetml/2009/9/main" objectType="Drop" dropLines="3" dropStyle="combo" dx="15" fmlaLink="$K$49" fmlaRange="Lookups!$A$1:$A$3" noThreeD="1" sel="0" val="0"/>
</file>

<file path=xl/ctrlProps/ctrlProp16.xml><?xml version="1.0" encoding="utf-8"?>
<formControlPr xmlns="http://schemas.microsoft.com/office/spreadsheetml/2009/9/main" objectType="Drop" dropLines="3" dropStyle="combo" dx="15" fmlaLink="$K$77" fmlaRange="Lookups!$A$1:$A$3" noThreeD="1" sel="0" val="0"/>
</file>

<file path=xl/ctrlProps/ctrlProp160.xml><?xml version="1.0" encoding="utf-8"?>
<formControlPr xmlns="http://schemas.microsoft.com/office/spreadsheetml/2009/9/main" objectType="Drop" dropLines="3" dropStyle="combo" dx="15" fmlaLink="$K$50" fmlaRange="Lookups!$A$1:$A$3" noThreeD="1" sel="0" val="0"/>
</file>

<file path=xl/ctrlProps/ctrlProp161.xml><?xml version="1.0" encoding="utf-8"?>
<formControlPr xmlns="http://schemas.microsoft.com/office/spreadsheetml/2009/9/main" objectType="Drop" dropLines="3" dropStyle="combo" dx="15" fmlaLink="$K$51" fmlaRange="Lookups!$A$1:$A$3" noThreeD="1" sel="0" val="0"/>
</file>

<file path=xl/ctrlProps/ctrlProp162.xml><?xml version="1.0" encoding="utf-8"?>
<formControlPr xmlns="http://schemas.microsoft.com/office/spreadsheetml/2009/9/main" objectType="Drop" dropLines="3" dropStyle="combo" dx="15" fmlaLink="$K$52" fmlaRange="Lookups!$A$1:$A$3" noThreeD="1" sel="0" val="0"/>
</file>

<file path=xl/ctrlProps/ctrlProp163.xml><?xml version="1.0" encoding="utf-8"?>
<formControlPr xmlns="http://schemas.microsoft.com/office/spreadsheetml/2009/9/main" objectType="Drop" dropLines="3" dropStyle="combo" dx="15" fmlaLink="$K$53" fmlaRange="Lookups!$A$1:$A$3" noThreeD="1" sel="0" val="0"/>
</file>

<file path=xl/ctrlProps/ctrlProp164.xml><?xml version="1.0" encoding="utf-8"?>
<formControlPr xmlns="http://schemas.microsoft.com/office/spreadsheetml/2009/9/main" objectType="Drop" dropLines="3" dropStyle="combo" dx="15" fmlaLink="$K$54" fmlaRange="Lookups!$A$1:$A$3" noThreeD="1" sel="0" val="0"/>
</file>

<file path=xl/ctrlProps/ctrlProp165.xml><?xml version="1.0" encoding="utf-8"?>
<formControlPr xmlns="http://schemas.microsoft.com/office/spreadsheetml/2009/9/main" objectType="Drop" dropLines="3" dropStyle="combo" dx="15" fmlaLink="$K$55" fmlaRange="Lookups!$A$1:$A$3" noThreeD="1" sel="0" val="0"/>
</file>

<file path=xl/ctrlProps/ctrlProp166.xml><?xml version="1.0" encoding="utf-8"?>
<formControlPr xmlns="http://schemas.microsoft.com/office/spreadsheetml/2009/9/main" objectType="Drop" dropLines="3" dropStyle="combo" dx="15" fmlaLink="$K$56" fmlaRange="Lookups!$A$1:$A$3" noThreeD="1" sel="0" val="0"/>
</file>

<file path=xl/ctrlProps/ctrlProp167.xml><?xml version="1.0" encoding="utf-8"?>
<formControlPr xmlns="http://schemas.microsoft.com/office/spreadsheetml/2009/9/main" objectType="Drop" dropLines="3" dropStyle="combo" dx="15" fmlaLink="$K$74" fmlaRange="Lookups!$A$1:$A$3" noThreeD="1" sel="0" val="0"/>
</file>

<file path=xl/ctrlProps/ctrlProp168.xml><?xml version="1.0" encoding="utf-8"?>
<formControlPr xmlns="http://schemas.microsoft.com/office/spreadsheetml/2009/9/main" objectType="Drop" dropLines="3" dropStyle="combo" dx="15" fmlaLink="$K$179" fmlaRange="Lookups!$A$1:$A$3" noThreeD="1" sel="0" val="0"/>
</file>

<file path=xl/ctrlProps/ctrlProp169.xml><?xml version="1.0" encoding="utf-8"?>
<formControlPr xmlns="http://schemas.microsoft.com/office/spreadsheetml/2009/9/main" objectType="Drop" dropLines="3" dropStyle="combo" dx="15" fmlaLink="$D$11" fmlaRange="Lookups!$A$1:$A$3" noThreeD="1" sel="0" val="0"/>
</file>

<file path=xl/ctrlProps/ctrlProp17.xml><?xml version="1.0" encoding="utf-8"?>
<formControlPr xmlns="http://schemas.microsoft.com/office/spreadsheetml/2009/9/main" objectType="Drop" dropLines="3" dropStyle="combo" dx="15" fmlaLink="$K$78" fmlaRange="Lookups!$A$1:$A$3" noThreeD="1" sel="0" val="0"/>
</file>

<file path=xl/ctrlProps/ctrlProp170.xml><?xml version="1.0" encoding="utf-8"?>
<formControlPr xmlns="http://schemas.microsoft.com/office/spreadsheetml/2009/9/main" objectType="Drop" dropLines="3" dropStyle="combo" dx="15" fmlaLink="$D$12" fmlaRange="Lookups!$A$1:$A$3" noThreeD="1" sel="0" val="0"/>
</file>

<file path=xl/ctrlProps/ctrlProp171.xml><?xml version="1.0" encoding="utf-8"?>
<formControlPr xmlns="http://schemas.microsoft.com/office/spreadsheetml/2009/9/main" objectType="Drop" dropLines="3" dropStyle="combo" dx="15" fmlaLink="$D$13" fmlaRange="Lookups!$B$1:$B$3" noThreeD="1" sel="0" val="0"/>
</file>

<file path=xl/ctrlProps/ctrlProp172.xml><?xml version="1.0" encoding="utf-8"?>
<formControlPr xmlns="http://schemas.microsoft.com/office/spreadsheetml/2009/9/main" objectType="Drop" dropLines="3" dropStyle="combo" dx="15" fmlaLink="$D$14" fmlaRange="Lookups!$C$1:$C$3" noThreeD="1" sel="0" val="0"/>
</file>

<file path=xl/ctrlProps/ctrlProp173.xml><?xml version="1.0" encoding="utf-8"?>
<formControlPr xmlns="http://schemas.microsoft.com/office/spreadsheetml/2009/9/main" objectType="Drop" dropLines="3" dropStyle="combo" dx="15" fmlaLink="$D$15" fmlaRange="Lookups!$C$1:$C$3" noThreeD="1" sel="0" val="0"/>
</file>

<file path=xl/ctrlProps/ctrlProp174.xml><?xml version="1.0" encoding="utf-8"?>
<formControlPr xmlns="http://schemas.microsoft.com/office/spreadsheetml/2009/9/main" objectType="Drop" dropLines="3" dropStyle="combo" dx="15" fmlaLink="$D$16" fmlaRange="Lookups!$D$1:$D$3" noThreeD="1" sel="0" val="0"/>
</file>

<file path=xl/ctrlProps/ctrlProp18.xml><?xml version="1.0" encoding="utf-8"?>
<formControlPr xmlns="http://schemas.microsoft.com/office/spreadsheetml/2009/9/main" objectType="Drop" dropLines="3" dropStyle="combo" dx="15" fmlaLink="$K$79" fmlaRange="Lookups!$A$1:$A$3" noThreeD="1" sel="0" val="0"/>
</file>

<file path=xl/ctrlProps/ctrlProp19.xml><?xml version="1.0" encoding="utf-8"?>
<formControlPr xmlns="http://schemas.microsoft.com/office/spreadsheetml/2009/9/main" objectType="Drop" dropLines="3" dropStyle="combo" dx="15" fmlaLink="$K$80" fmlaRange="Lookups!$A$1:$A$3" noThreeD="1" sel="0" val="0"/>
</file>

<file path=xl/ctrlProps/ctrlProp2.xml><?xml version="1.0" encoding="utf-8"?>
<formControlPr xmlns="http://schemas.microsoft.com/office/spreadsheetml/2009/9/main" objectType="Drop" dropLines="3" dropStyle="combo" dx="15" fmlaLink="$K$60" fmlaRange="Lookups!$A$1:$A$3" noThreeD="1" sel="0" val="0"/>
</file>

<file path=xl/ctrlProps/ctrlProp20.xml><?xml version="1.0" encoding="utf-8"?>
<formControlPr xmlns="http://schemas.microsoft.com/office/spreadsheetml/2009/9/main" objectType="Drop" dropLines="3" dropStyle="combo" dx="15" fmlaLink="$K$81" fmlaRange="Lookups!$A$1:$A$3" noThreeD="1" sel="0" val="0"/>
</file>

<file path=xl/ctrlProps/ctrlProp21.xml><?xml version="1.0" encoding="utf-8"?>
<formControlPr xmlns="http://schemas.microsoft.com/office/spreadsheetml/2009/9/main" objectType="Drop" dropLines="3" dropStyle="combo" dx="15" fmlaLink="$K$82" fmlaRange="Lookups!$A$1:$A$3" noThreeD="1" sel="0" val="0"/>
</file>

<file path=xl/ctrlProps/ctrlProp22.xml><?xml version="1.0" encoding="utf-8"?>
<formControlPr xmlns="http://schemas.microsoft.com/office/spreadsheetml/2009/9/main" objectType="Drop" dropLines="3" dropStyle="combo" dx="15" fmlaLink="$K$83" fmlaRange="Lookups!$A$1:$A$3" noThreeD="1" sel="0" val="0"/>
</file>

<file path=xl/ctrlProps/ctrlProp23.xml><?xml version="1.0" encoding="utf-8"?>
<formControlPr xmlns="http://schemas.microsoft.com/office/spreadsheetml/2009/9/main" objectType="Drop" dropLines="3" dropStyle="combo" dx="15" fmlaLink="$K$84" fmlaRange="Lookups!$A$1:$A$3" noThreeD="1" sel="0" val="0"/>
</file>

<file path=xl/ctrlProps/ctrlProp24.xml><?xml version="1.0" encoding="utf-8"?>
<formControlPr xmlns="http://schemas.microsoft.com/office/spreadsheetml/2009/9/main" objectType="Drop" dropLines="3" dropStyle="combo" dx="15" fmlaLink="$K$85" fmlaRange="Lookups!$A$1:$A$3" noThreeD="1" sel="0" val="0"/>
</file>

<file path=xl/ctrlProps/ctrlProp25.xml><?xml version="1.0" encoding="utf-8"?>
<formControlPr xmlns="http://schemas.microsoft.com/office/spreadsheetml/2009/9/main" objectType="Drop" dropLines="3" dropStyle="combo" dx="15" fmlaLink="$K$86" fmlaRange="Lookups!$A$1:$A$3" noThreeD="1" sel="0" val="0"/>
</file>

<file path=xl/ctrlProps/ctrlProp26.xml><?xml version="1.0" encoding="utf-8"?>
<formControlPr xmlns="http://schemas.microsoft.com/office/spreadsheetml/2009/9/main" objectType="Drop" dropLines="3" dropStyle="combo" dx="15" fmlaLink="$K$87" fmlaRange="Lookups!$A$1:$A$3" noThreeD="1" sel="0" val="0"/>
</file>

<file path=xl/ctrlProps/ctrlProp27.xml><?xml version="1.0" encoding="utf-8"?>
<formControlPr xmlns="http://schemas.microsoft.com/office/spreadsheetml/2009/9/main" objectType="Drop" dropLines="3" dropStyle="combo" dx="15" fmlaLink="$K$88" fmlaRange="Lookups!$A$1:$A$3" noThreeD="1" sel="0" val="0"/>
</file>

<file path=xl/ctrlProps/ctrlProp28.xml><?xml version="1.0" encoding="utf-8"?>
<formControlPr xmlns="http://schemas.microsoft.com/office/spreadsheetml/2009/9/main" objectType="Drop" dropLines="3" dropStyle="combo" dx="15" fmlaLink="$K$89" fmlaRange="Lookups!$A$1:$A$3" noThreeD="1" sel="0" val="0"/>
</file>

<file path=xl/ctrlProps/ctrlProp29.xml><?xml version="1.0" encoding="utf-8"?>
<formControlPr xmlns="http://schemas.microsoft.com/office/spreadsheetml/2009/9/main" objectType="Drop" dropLines="3" dropStyle="combo" dx="15" fmlaLink="$K$91" fmlaRange="Lookups!$A$1:$A$3" noThreeD="1" sel="0" val="0"/>
</file>

<file path=xl/ctrlProps/ctrlProp3.xml><?xml version="1.0" encoding="utf-8"?>
<formControlPr xmlns="http://schemas.microsoft.com/office/spreadsheetml/2009/9/main" objectType="Drop" dropLines="3" dropStyle="combo" dx="15" fmlaLink="$K$62" fmlaRange="Lookups!$A$1:$A$3" noThreeD="1" sel="0" val="0"/>
</file>

<file path=xl/ctrlProps/ctrlProp30.xml><?xml version="1.0" encoding="utf-8"?>
<formControlPr xmlns="http://schemas.microsoft.com/office/spreadsheetml/2009/9/main" objectType="Drop" dropLines="3" dropStyle="combo" dx="15" fmlaLink="$K$92" fmlaRange="Lookups!$A$1:$A$3" noThreeD="1" sel="0" val="0"/>
</file>

<file path=xl/ctrlProps/ctrlProp31.xml><?xml version="1.0" encoding="utf-8"?>
<formControlPr xmlns="http://schemas.microsoft.com/office/spreadsheetml/2009/9/main" objectType="Drop" dropLines="3" dropStyle="combo" dx="15" fmlaLink="$K$93" fmlaRange="Lookups!$A$1:$A$3" noThreeD="1" sel="0" val="0"/>
</file>

<file path=xl/ctrlProps/ctrlProp32.xml><?xml version="1.0" encoding="utf-8"?>
<formControlPr xmlns="http://schemas.microsoft.com/office/spreadsheetml/2009/9/main" objectType="Drop" dropLines="3" dropStyle="combo" dx="15" fmlaLink="$K$94" fmlaRange="Lookups!$A$1:$A$3" noThreeD="1" sel="0" val="0"/>
</file>

<file path=xl/ctrlProps/ctrlProp33.xml><?xml version="1.0" encoding="utf-8"?>
<formControlPr xmlns="http://schemas.microsoft.com/office/spreadsheetml/2009/9/main" objectType="Drop" dropLines="3" dropStyle="combo" dx="15" fmlaLink="$K$95" fmlaRange="Lookups!$A$1:$A$3" noThreeD="1" sel="0" val="0"/>
</file>

<file path=xl/ctrlProps/ctrlProp34.xml><?xml version="1.0" encoding="utf-8"?>
<formControlPr xmlns="http://schemas.microsoft.com/office/spreadsheetml/2009/9/main" objectType="Drop" dropLines="3" dropStyle="combo" dx="15" fmlaLink="$K$96" fmlaRange="Lookups!$A$1:$A$3" noThreeD="1" sel="0" val="0"/>
</file>

<file path=xl/ctrlProps/ctrlProp35.xml><?xml version="1.0" encoding="utf-8"?>
<formControlPr xmlns="http://schemas.microsoft.com/office/spreadsheetml/2009/9/main" objectType="Drop" dropLines="3" dropStyle="combo" dx="15" fmlaLink="$K$97" fmlaRange="Lookups!$A$1:$A$3" noThreeD="1" sel="0" val="0"/>
</file>

<file path=xl/ctrlProps/ctrlProp36.xml><?xml version="1.0" encoding="utf-8"?>
<formControlPr xmlns="http://schemas.microsoft.com/office/spreadsheetml/2009/9/main" objectType="Drop" dropLines="3" dropStyle="combo" dx="15" fmlaLink="$K$98" fmlaRange="Lookups!$A$1:$A$3" noThreeD="1" sel="0" val="0"/>
</file>

<file path=xl/ctrlProps/ctrlProp37.xml><?xml version="1.0" encoding="utf-8"?>
<formControlPr xmlns="http://schemas.microsoft.com/office/spreadsheetml/2009/9/main" objectType="Drop" dropLines="3" dropStyle="combo" dx="15" fmlaLink="$K$99" fmlaRange="Lookups!$A$1:$A$3" noThreeD="1" sel="0" val="0"/>
</file>

<file path=xl/ctrlProps/ctrlProp38.xml><?xml version="1.0" encoding="utf-8"?>
<formControlPr xmlns="http://schemas.microsoft.com/office/spreadsheetml/2009/9/main" objectType="Drop" dropLines="3" dropStyle="combo" dx="15" fmlaLink="$K$100" fmlaRange="Lookups!$A$1:$A$3" noThreeD="1" sel="0" val="0"/>
</file>

<file path=xl/ctrlProps/ctrlProp39.xml><?xml version="1.0" encoding="utf-8"?>
<formControlPr xmlns="http://schemas.microsoft.com/office/spreadsheetml/2009/9/main" objectType="Drop" dropLines="3" dropStyle="combo" dx="15" fmlaLink="$K$101" fmlaRange="Lookups!$A$1:$A$3" noThreeD="1" sel="0" val="0"/>
</file>

<file path=xl/ctrlProps/ctrlProp4.xml><?xml version="1.0" encoding="utf-8"?>
<formControlPr xmlns="http://schemas.microsoft.com/office/spreadsheetml/2009/9/main" objectType="Drop" dropLines="3" dropStyle="combo" dx="15" fmlaLink="$K$63" fmlaRange="Lookups!$A$1:$A$3" noThreeD="1" sel="0" val="0"/>
</file>

<file path=xl/ctrlProps/ctrlProp40.xml><?xml version="1.0" encoding="utf-8"?>
<formControlPr xmlns="http://schemas.microsoft.com/office/spreadsheetml/2009/9/main" objectType="Drop" dropLines="3" dropStyle="combo" dx="15" fmlaLink="$K$102" fmlaRange="Lookups!$A$1:$A$3" noThreeD="1" sel="0" val="0"/>
</file>

<file path=xl/ctrlProps/ctrlProp41.xml><?xml version="1.0" encoding="utf-8"?>
<formControlPr xmlns="http://schemas.microsoft.com/office/spreadsheetml/2009/9/main" objectType="Drop" dropLines="3" dropStyle="combo" dx="15" fmlaLink="$K$103" fmlaRange="Lookups!$A$1:$A$3" noThreeD="1" sel="0" val="0"/>
</file>

<file path=xl/ctrlProps/ctrlProp42.xml><?xml version="1.0" encoding="utf-8"?>
<formControlPr xmlns="http://schemas.microsoft.com/office/spreadsheetml/2009/9/main" objectType="Drop" dropLines="3" dropStyle="combo" dx="15" fmlaLink="$K$104" fmlaRange="Lookups!$A$1:$A$3" noThreeD="1" sel="0" val="0"/>
</file>

<file path=xl/ctrlProps/ctrlProp43.xml><?xml version="1.0" encoding="utf-8"?>
<formControlPr xmlns="http://schemas.microsoft.com/office/spreadsheetml/2009/9/main" objectType="Drop" dropLines="3" dropStyle="combo" dx="15" fmlaLink="$K$105" fmlaRange="Lookups!$A$1:$A$3" noThreeD="1" sel="0" val="0"/>
</file>

<file path=xl/ctrlProps/ctrlProp44.xml><?xml version="1.0" encoding="utf-8"?>
<formControlPr xmlns="http://schemas.microsoft.com/office/spreadsheetml/2009/9/main" objectType="Drop" dropLines="3" dropStyle="combo" dx="15" fmlaLink="$K$106" fmlaRange="Lookups!$A$1:$A$3" noThreeD="1" sel="0" val="0"/>
</file>

<file path=xl/ctrlProps/ctrlProp45.xml><?xml version="1.0" encoding="utf-8"?>
<formControlPr xmlns="http://schemas.microsoft.com/office/spreadsheetml/2009/9/main" objectType="Drop" dropLines="3" dropStyle="combo" dx="15" fmlaLink="$K$107" fmlaRange="Lookups!$A$1:$A$3" noThreeD="1" sel="0" val="0"/>
</file>

<file path=xl/ctrlProps/ctrlProp46.xml><?xml version="1.0" encoding="utf-8"?>
<formControlPr xmlns="http://schemas.microsoft.com/office/spreadsheetml/2009/9/main" objectType="Drop" dropLines="3" dropStyle="combo" dx="15" fmlaLink="$K$108" fmlaRange="Lookups!$A$1:$A$3" noThreeD="1" sel="0" val="0"/>
</file>

<file path=xl/ctrlProps/ctrlProp47.xml><?xml version="1.0" encoding="utf-8"?>
<formControlPr xmlns="http://schemas.microsoft.com/office/spreadsheetml/2009/9/main" objectType="Drop" dropLines="3" dropStyle="combo" dx="15" fmlaLink="$K$109" fmlaRange="Lookups!$A$1:$A$3" noThreeD="1" sel="0" val="0"/>
</file>

<file path=xl/ctrlProps/ctrlProp48.xml><?xml version="1.0" encoding="utf-8"?>
<formControlPr xmlns="http://schemas.microsoft.com/office/spreadsheetml/2009/9/main" objectType="Drop" dropLines="3" dropStyle="combo" dx="15" fmlaLink="$K$110" fmlaRange="Lookups!$A$1:$A$3" noThreeD="1" sel="0" val="0"/>
</file>

<file path=xl/ctrlProps/ctrlProp49.xml><?xml version="1.0" encoding="utf-8"?>
<formControlPr xmlns="http://schemas.microsoft.com/office/spreadsheetml/2009/9/main" objectType="Drop" dropLines="3" dropStyle="combo" dx="15" fmlaLink="$K$112" fmlaRange="Lookups!$A$1:$A$3" noThreeD="1" sel="0" val="0"/>
</file>

<file path=xl/ctrlProps/ctrlProp5.xml><?xml version="1.0" encoding="utf-8"?>
<formControlPr xmlns="http://schemas.microsoft.com/office/spreadsheetml/2009/9/main" objectType="Drop" dropLines="3" dropStyle="combo" dx="15" fmlaLink="$K$64" fmlaRange="Lookups!$A$1:$A$3" noThreeD="1" sel="0" val="0"/>
</file>

<file path=xl/ctrlProps/ctrlProp50.xml><?xml version="1.0" encoding="utf-8"?>
<formControlPr xmlns="http://schemas.microsoft.com/office/spreadsheetml/2009/9/main" objectType="Drop" dropLines="3" dropStyle="combo" dx="15" fmlaLink="$K$113" fmlaRange="Lookups!$A$1:$A$3" noThreeD="1" sel="0" val="0"/>
</file>

<file path=xl/ctrlProps/ctrlProp51.xml><?xml version="1.0" encoding="utf-8"?>
<formControlPr xmlns="http://schemas.microsoft.com/office/spreadsheetml/2009/9/main" objectType="Drop" dropLines="3" dropStyle="combo" dx="15" fmlaLink="$K$114" fmlaRange="Lookups!$A$1:$A$3" noThreeD="1" sel="0" val="0"/>
</file>

<file path=xl/ctrlProps/ctrlProp52.xml><?xml version="1.0" encoding="utf-8"?>
<formControlPr xmlns="http://schemas.microsoft.com/office/spreadsheetml/2009/9/main" objectType="Drop" dropLines="3" dropStyle="combo" dx="15" fmlaLink="$K$115" fmlaRange="Lookups!$A$1:$A$3" noThreeD="1" sel="0" val="0"/>
</file>

<file path=xl/ctrlProps/ctrlProp53.xml><?xml version="1.0" encoding="utf-8"?>
<formControlPr xmlns="http://schemas.microsoft.com/office/spreadsheetml/2009/9/main" objectType="Drop" dropLines="3" dropStyle="combo" dx="15" fmlaLink="$K$116" fmlaRange="Lookups!$A$1:$A$3" noThreeD="1" sel="0" val="0"/>
</file>

<file path=xl/ctrlProps/ctrlProp54.xml><?xml version="1.0" encoding="utf-8"?>
<formControlPr xmlns="http://schemas.microsoft.com/office/spreadsheetml/2009/9/main" objectType="Drop" dropLines="3" dropStyle="combo" dx="15" fmlaLink="$K$117" fmlaRange="Lookups!$A$1:$A$3" noThreeD="1" sel="0" val="0"/>
</file>

<file path=xl/ctrlProps/ctrlProp55.xml><?xml version="1.0" encoding="utf-8"?>
<formControlPr xmlns="http://schemas.microsoft.com/office/spreadsheetml/2009/9/main" objectType="Drop" dropLines="3" dropStyle="combo" dx="15" fmlaLink="$K$118" fmlaRange="Lookups!$A$1:$A$3" noThreeD="1" sel="0" val="0"/>
</file>

<file path=xl/ctrlProps/ctrlProp56.xml><?xml version="1.0" encoding="utf-8"?>
<formControlPr xmlns="http://schemas.microsoft.com/office/spreadsheetml/2009/9/main" objectType="Drop" dropLines="3" dropStyle="combo" dx="15" fmlaLink="$K$119" fmlaRange="Lookups!$A$1:$A$3" noThreeD="1" sel="0" val="0"/>
</file>

<file path=xl/ctrlProps/ctrlProp57.xml><?xml version="1.0" encoding="utf-8"?>
<formControlPr xmlns="http://schemas.microsoft.com/office/spreadsheetml/2009/9/main" objectType="Drop" dropLines="3" dropStyle="combo" dx="15" fmlaLink="$K$120" fmlaRange="Lookups!$A$1:$A$3" noThreeD="1" sel="0" val="0"/>
</file>

<file path=xl/ctrlProps/ctrlProp58.xml><?xml version="1.0" encoding="utf-8"?>
<formControlPr xmlns="http://schemas.microsoft.com/office/spreadsheetml/2009/9/main" objectType="Drop" dropLines="3" dropStyle="combo" dx="15" fmlaLink="$K$121" fmlaRange="Lookups!$A$1:$A$3" noThreeD="1" sel="0" val="0"/>
</file>

<file path=xl/ctrlProps/ctrlProp59.xml><?xml version="1.0" encoding="utf-8"?>
<formControlPr xmlns="http://schemas.microsoft.com/office/spreadsheetml/2009/9/main" objectType="Drop" dropLines="3" dropStyle="combo" dx="15" fmlaLink="$K$122" fmlaRange="Lookups!$A$1:$A$3" noThreeD="1" sel="0" val="0"/>
</file>

<file path=xl/ctrlProps/ctrlProp6.xml><?xml version="1.0" encoding="utf-8"?>
<formControlPr xmlns="http://schemas.microsoft.com/office/spreadsheetml/2009/9/main" objectType="Drop" dropLines="3" dropStyle="combo" dx="15" fmlaLink="$K$65" fmlaRange="Lookups!$A$1:$A$3" noThreeD="1" sel="0" val="0"/>
</file>

<file path=xl/ctrlProps/ctrlProp60.xml><?xml version="1.0" encoding="utf-8"?>
<formControlPr xmlns="http://schemas.microsoft.com/office/spreadsheetml/2009/9/main" objectType="Drop" dropLines="3" dropStyle="combo" dx="15" fmlaLink="$K$123" fmlaRange="Lookups!$A$1:$A$3" noThreeD="1" sel="0" val="0"/>
</file>

<file path=xl/ctrlProps/ctrlProp61.xml><?xml version="1.0" encoding="utf-8"?>
<formControlPr xmlns="http://schemas.microsoft.com/office/spreadsheetml/2009/9/main" objectType="Drop" dropLines="3" dropStyle="combo" dx="15" fmlaLink="$K$124" fmlaRange="Lookups!$A$1:$A$3" noThreeD="1" sel="0" val="0"/>
</file>

<file path=xl/ctrlProps/ctrlProp62.xml><?xml version="1.0" encoding="utf-8"?>
<formControlPr xmlns="http://schemas.microsoft.com/office/spreadsheetml/2009/9/main" objectType="Drop" dropLines="3" dropStyle="combo" dx="15" fmlaLink="$K$125" fmlaRange="Lookups!$A$1:$A$3" noThreeD="1" sel="0" val="0"/>
</file>

<file path=xl/ctrlProps/ctrlProp63.xml><?xml version="1.0" encoding="utf-8"?>
<formControlPr xmlns="http://schemas.microsoft.com/office/spreadsheetml/2009/9/main" objectType="Drop" dropLines="3" dropStyle="combo" dx="15" fmlaLink="$K$127" fmlaRange="Lookups!$A$1:$A$3" noThreeD="1" sel="0" val="0"/>
</file>

<file path=xl/ctrlProps/ctrlProp64.xml><?xml version="1.0" encoding="utf-8"?>
<formControlPr xmlns="http://schemas.microsoft.com/office/spreadsheetml/2009/9/main" objectType="Drop" dropLines="3" dropStyle="combo" dx="15" fmlaLink="$K$128" fmlaRange="Lookups!$A$1:$A$3" noThreeD="1" sel="0" val="0"/>
</file>

<file path=xl/ctrlProps/ctrlProp65.xml><?xml version="1.0" encoding="utf-8"?>
<formControlPr xmlns="http://schemas.microsoft.com/office/spreadsheetml/2009/9/main" objectType="Drop" dropLines="3" dropStyle="combo" dx="15" fmlaLink="$K$129" fmlaRange="Lookups!$A$1:$A$3" noThreeD="1" sel="0" val="0"/>
</file>

<file path=xl/ctrlProps/ctrlProp66.xml><?xml version="1.0" encoding="utf-8"?>
<formControlPr xmlns="http://schemas.microsoft.com/office/spreadsheetml/2009/9/main" objectType="Drop" dropLines="3" dropStyle="combo" dx="15" fmlaLink="$K$130" fmlaRange="Lookups!$A$1:$A$3" noThreeD="1" sel="0" val="0"/>
</file>

<file path=xl/ctrlProps/ctrlProp67.xml><?xml version="1.0" encoding="utf-8"?>
<formControlPr xmlns="http://schemas.microsoft.com/office/spreadsheetml/2009/9/main" objectType="Drop" dropLines="3" dropStyle="combo" dx="15" fmlaLink="$K$131" fmlaRange="Lookups!$A$1:$A$3" noThreeD="1" sel="0" val="0"/>
</file>

<file path=xl/ctrlProps/ctrlProp68.xml><?xml version="1.0" encoding="utf-8"?>
<formControlPr xmlns="http://schemas.microsoft.com/office/spreadsheetml/2009/9/main" objectType="Drop" dropLines="3" dropStyle="combo" dx="15" fmlaLink="$K$125" fmlaRange="Lookups!$A$1:$A$3" noThreeD="1" sel="0" val="0"/>
</file>

<file path=xl/ctrlProps/ctrlProp69.xml><?xml version="1.0" encoding="utf-8"?>
<formControlPr xmlns="http://schemas.microsoft.com/office/spreadsheetml/2009/9/main" objectType="Drop" dropLines="3" dropStyle="combo" dx="15" fmlaLink="$K$132" fmlaRange="Lookups!$A$1:$A$3" noThreeD="1" sel="0" val="0"/>
</file>

<file path=xl/ctrlProps/ctrlProp7.xml><?xml version="1.0" encoding="utf-8"?>
<formControlPr xmlns="http://schemas.microsoft.com/office/spreadsheetml/2009/9/main" objectType="Drop" dropLines="3" dropStyle="combo" dx="15" fmlaLink="$K$66" fmlaRange="Lookups!$A$1:$A$3" noThreeD="1" sel="0" val="0"/>
</file>

<file path=xl/ctrlProps/ctrlProp70.xml><?xml version="1.0" encoding="utf-8"?>
<formControlPr xmlns="http://schemas.microsoft.com/office/spreadsheetml/2009/9/main" objectType="Drop" dropLines="3" dropStyle="combo" dx="15" fmlaLink="$K$134" fmlaRange="Lookups!$A$1:$A$3" noThreeD="1" sel="0" val="0"/>
</file>

<file path=xl/ctrlProps/ctrlProp71.xml><?xml version="1.0" encoding="utf-8"?>
<formControlPr xmlns="http://schemas.microsoft.com/office/spreadsheetml/2009/9/main" objectType="Drop" dropLines="3" dropStyle="combo" dx="15" fmlaLink="$K$135" fmlaRange="Lookups!$A$1:$A$3" noThreeD="1" sel="0" val="0"/>
</file>

<file path=xl/ctrlProps/ctrlProp72.xml><?xml version="1.0" encoding="utf-8"?>
<formControlPr xmlns="http://schemas.microsoft.com/office/spreadsheetml/2009/9/main" objectType="Drop" dropLines="3" dropStyle="combo" dx="15" fmlaLink="$K$136" fmlaRange="Lookups!$A$1:$A$3" noThreeD="1" sel="0" val="0"/>
</file>

<file path=xl/ctrlProps/ctrlProp73.xml><?xml version="1.0" encoding="utf-8"?>
<formControlPr xmlns="http://schemas.microsoft.com/office/spreadsheetml/2009/9/main" objectType="Drop" dropLines="3" dropStyle="combo" dx="15" fmlaLink="$K$133" fmlaRange="Lookups!$A$1:$A$3" noThreeD="1" sel="0" val="0"/>
</file>

<file path=xl/ctrlProps/ctrlProp74.xml><?xml version="1.0" encoding="utf-8"?>
<formControlPr xmlns="http://schemas.microsoft.com/office/spreadsheetml/2009/9/main" objectType="Drop" dropLines="3" dropStyle="combo" dx="15" fmlaLink="$K$138" fmlaRange="Lookups!$A$1:$A$3" noThreeD="1" sel="0" val="0"/>
</file>

<file path=xl/ctrlProps/ctrlProp75.xml><?xml version="1.0" encoding="utf-8"?>
<formControlPr xmlns="http://schemas.microsoft.com/office/spreadsheetml/2009/9/main" objectType="Drop" dropLines="3" dropStyle="combo" dx="15" fmlaLink="$K$139" fmlaRange="Lookups!$A$1:$A$3" noThreeD="1" sel="0" val="0"/>
</file>

<file path=xl/ctrlProps/ctrlProp76.xml><?xml version="1.0" encoding="utf-8"?>
<formControlPr xmlns="http://schemas.microsoft.com/office/spreadsheetml/2009/9/main" objectType="Drop" dropLines="3" dropStyle="combo" dx="15" fmlaLink="$K$140" fmlaRange="Lookups!$A$1:$A$3" noThreeD="1" sel="0" val="0"/>
</file>

<file path=xl/ctrlProps/ctrlProp77.xml><?xml version="1.0" encoding="utf-8"?>
<formControlPr xmlns="http://schemas.microsoft.com/office/spreadsheetml/2009/9/main" objectType="Drop" dropLines="3" dropStyle="combo" dx="15" fmlaLink="$K$141" fmlaRange="Lookups!$A$1:$A$3" noThreeD="1" sel="0" val="0"/>
</file>

<file path=xl/ctrlProps/ctrlProp78.xml><?xml version="1.0" encoding="utf-8"?>
<formControlPr xmlns="http://schemas.microsoft.com/office/spreadsheetml/2009/9/main" objectType="Drop" dropLines="3" dropStyle="combo" dx="15" fmlaLink="$K$142" fmlaRange="Lookups!$A$1:$A$3" noThreeD="1" sel="0" val="0"/>
</file>

<file path=xl/ctrlProps/ctrlProp79.xml><?xml version="1.0" encoding="utf-8"?>
<formControlPr xmlns="http://schemas.microsoft.com/office/spreadsheetml/2009/9/main" objectType="Drop" dropLines="3" dropStyle="combo" dx="15" fmlaLink="$K$143" fmlaRange="Lookups!$A$1:$A$3" noThreeD="1" sel="0" val="0"/>
</file>

<file path=xl/ctrlProps/ctrlProp8.xml><?xml version="1.0" encoding="utf-8"?>
<formControlPr xmlns="http://schemas.microsoft.com/office/spreadsheetml/2009/9/main" objectType="Drop" dropLines="3" dropStyle="combo" dx="15" fmlaLink="$K$67" fmlaRange="Lookups!$A$1:$A$3" noThreeD="1" sel="0" val="0"/>
</file>

<file path=xl/ctrlProps/ctrlProp80.xml><?xml version="1.0" encoding="utf-8"?>
<formControlPr xmlns="http://schemas.microsoft.com/office/spreadsheetml/2009/9/main" objectType="Drop" dropLines="3" dropStyle="combo" dx="15" fmlaLink="$K$144" fmlaRange="Lookups!$A$1:$A$3" noThreeD="1" sel="0" val="0"/>
</file>

<file path=xl/ctrlProps/ctrlProp81.xml><?xml version="1.0" encoding="utf-8"?>
<formControlPr xmlns="http://schemas.microsoft.com/office/spreadsheetml/2009/9/main" objectType="Drop" dropLines="3" dropStyle="combo" dx="15" fmlaLink="$K$145" fmlaRange="Lookups!$A$1:$A$3" noThreeD="1" sel="0" val="0"/>
</file>

<file path=xl/ctrlProps/ctrlProp82.xml><?xml version="1.0" encoding="utf-8"?>
<formControlPr xmlns="http://schemas.microsoft.com/office/spreadsheetml/2009/9/main" objectType="Drop" dropLines="3" dropStyle="combo" dx="15" fmlaLink="$K$146" fmlaRange="Lookups!$A$1:$A$3" noThreeD="1" sel="0" val="0"/>
</file>

<file path=xl/ctrlProps/ctrlProp83.xml><?xml version="1.0" encoding="utf-8"?>
<formControlPr xmlns="http://schemas.microsoft.com/office/spreadsheetml/2009/9/main" objectType="Drop" dropLines="3" dropStyle="combo" dx="15" fmlaLink="$K$147" fmlaRange="Lookups!$A$1:$A$3" noThreeD="1" sel="0" val="0"/>
</file>

<file path=xl/ctrlProps/ctrlProp84.xml><?xml version="1.0" encoding="utf-8"?>
<formControlPr xmlns="http://schemas.microsoft.com/office/spreadsheetml/2009/9/main" objectType="Drop" dropLines="3" dropStyle="combo" dx="15" fmlaLink="$K$148" fmlaRange="Lookups!$A$1:$A$3" noThreeD="1" sel="0" val="0"/>
</file>

<file path=xl/ctrlProps/ctrlProp85.xml><?xml version="1.0" encoding="utf-8"?>
<formControlPr xmlns="http://schemas.microsoft.com/office/spreadsheetml/2009/9/main" objectType="Drop" dropLines="3" dropStyle="combo" dx="15" fmlaLink="$K$149" fmlaRange="Lookups!$A$1:$A$3" noThreeD="1" sel="0" val="0"/>
</file>

<file path=xl/ctrlProps/ctrlProp86.xml><?xml version="1.0" encoding="utf-8"?>
<formControlPr xmlns="http://schemas.microsoft.com/office/spreadsheetml/2009/9/main" objectType="Drop" dropLines="3" dropStyle="combo" dx="15" fmlaLink="$K$150" fmlaRange="Lookups!$A$1:$A$3" noThreeD="1" sel="0" val="0"/>
</file>

<file path=xl/ctrlProps/ctrlProp87.xml><?xml version="1.0" encoding="utf-8"?>
<formControlPr xmlns="http://schemas.microsoft.com/office/spreadsheetml/2009/9/main" objectType="Drop" dropLines="3" dropStyle="combo" dx="15" fmlaLink="$K$151" fmlaRange="Lookups!$A$1:$A$3" noThreeD="1" sel="0" val="0"/>
</file>

<file path=xl/ctrlProps/ctrlProp88.xml><?xml version="1.0" encoding="utf-8"?>
<formControlPr xmlns="http://schemas.microsoft.com/office/spreadsheetml/2009/9/main" objectType="Drop" dropLines="3" dropStyle="combo" dx="15" fmlaLink="$K$152" fmlaRange="Lookups!$A$1:$A$3" noThreeD="1" sel="0" val="0"/>
</file>

<file path=xl/ctrlProps/ctrlProp89.xml><?xml version="1.0" encoding="utf-8"?>
<formControlPr xmlns="http://schemas.microsoft.com/office/spreadsheetml/2009/9/main" objectType="Drop" dropLines="3" dropStyle="combo" dx="15" fmlaLink="$K$154" fmlaRange="Lookups!$A$1:$A$3" noThreeD="1" sel="0" val="0"/>
</file>

<file path=xl/ctrlProps/ctrlProp9.xml><?xml version="1.0" encoding="utf-8"?>
<formControlPr xmlns="http://schemas.microsoft.com/office/spreadsheetml/2009/9/main" objectType="Drop" dropLines="3" dropStyle="combo" dx="15" fmlaLink="$K$68" fmlaRange="Lookups!$A$1:$A$3" noThreeD="1" sel="0" val="0"/>
</file>

<file path=xl/ctrlProps/ctrlProp90.xml><?xml version="1.0" encoding="utf-8"?>
<formControlPr xmlns="http://schemas.microsoft.com/office/spreadsheetml/2009/9/main" objectType="Drop" dropLines="3" dropStyle="combo" dx="15" fmlaLink="$K$155" fmlaRange="Lookups!$A$1:$A$3" noThreeD="1" sel="0" val="0"/>
</file>

<file path=xl/ctrlProps/ctrlProp91.xml><?xml version="1.0" encoding="utf-8"?>
<formControlPr xmlns="http://schemas.microsoft.com/office/spreadsheetml/2009/9/main" objectType="Drop" dropLines="3" dropStyle="combo" dx="15" fmlaLink="$K$156" fmlaRange="Lookups!$A$1:$A$3" noThreeD="1" sel="0" val="0"/>
</file>

<file path=xl/ctrlProps/ctrlProp92.xml><?xml version="1.0" encoding="utf-8"?>
<formControlPr xmlns="http://schemas.microsoft.com/office/spreadsheetml/2009/9/main" objectType="Drop" dropLines="3" dropStyle="combo" dx="15" fmlaLink="$K$157" fmlaRange="Lookups!$A$1:$A$3" noThreeD="1" sel="0" val="0"/>
</file>

<file path=xl/ctrlProps/ctrlProp93.xml><?xml version="1.0" encoding="utf-8"?>
<formControlPr xmlns="http://schemas.microsoft.com/office/spreadsheetml/2009/9/main" objectType="Drop" dropLines="3" dropStyle="combo" dx="15" fmlaLink="$K$158" fmlaRange="Lookups!$A$1:$A$3" noThreeD="1" sel="0" val="0"/>
</file>

<file path=xl/ctrlProps/ctrlProp94.xml><?xml version="1.0" encoding="utf-8"?>
<formControlPr xmlns="http://schemas.microsoft.com/office/spreadsheetml/2009/9/main" objectType="Drop" dropLines="3" dropStyle="combo" dx="15" fmlaLink="$K$159" fmlaRange="Lookups!$A$1:$A$3" noThreeD="1" sel="0" val="0"/>
</file>

<file path=xl/ctrlProps/ctrlProp95.xml><?xml version="1.0" encoding="utf-8"?>
<formControlPr xmlns="http://schemas.microsoft.com/office/spreadsheetml/2009/9/main" objectType="Drop" dropLines="3" dropStyle="combo" dx="15" fmlaLink="$K$160" fmlaRange="Lookups!$A$1:$A$3" noThreeD="1" sel="0" val="0"/>
</file>

<file path=xl/ctrlProps/ctrlProp96.xml><?xml version="1.0" encoding="utf-8"?>
<formControlPr xmlns="http://schemas.microsoft.com/office/spreadsheetml/2009/9/main" objectType="Drop" dropLines="3" dropStyle="combo" dx="15" fmlaLink="$K$162" fmlaRange="Lookups!$A$1:$A$3" noThreeD="1" sel="0" val="0"/>
</file>

<file path=xl/ctrlProps/ctrlProp97.xml><?xml version="1.0" encoding="utf-8"?>
<formControlPr xmlns="http://schemas.microsoft.com/office/spreadsheetml/2009/9/main" objectType="Drop" dropLines="3" dropStyle="combo" dx="15" fmlaLink="$K$163" fmlaRange="Lookups!$A$1:$A$3" noThreeD="1" sel="0" val="0"/>
</file>

<file path=xl/ctrlProps/ctrlProp98.xml><?xml version="1.0" encoding="utf-8"?>
<formControlPr xmlns="http://schemas.microsoft.com/office/spreadsheetml/2009/9/main" objectType="Drop" dropLines="3" dropStyle="combo" dx="15" fmlaLink="$K$164" fmlaRange="Lookups!$A$1:$A$3" noThreeD="1" sel="0" val="0"/>
</file>

<file path=xl/ctrlProps/ctrlProp99.xml><?xml version="1.0" encoding="utf-8"?>
<formControlPr xmlns="http://schemas.microsoft.com/office/spreadsheetml/2009/9/main" objectType="Drop" dropLines="3" dropStyle="combo" dx="15" fmlaLink="$K$165" fmlaRange="Lookups!$A$1:$A$3"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2969273</xdr:colOff>
      <xdr:row>1</xdr:row>
      <xdr:rowOff>48594</xdr:rowOff>
    </xdr:from>
    <xdr:to>
      <xdr:col>0</xdr:col>
      <xdr:colOff>4218214</xdr:colOff>
      <xdr:row>7</xdr:row>
      <xdr:rowOff>174623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9273" y="296438"/>
          <a:ext cx="1248941" cy="126319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31750</xdr:colOff>
          <xdr:row>60</xdr:row>
          <xdr:rowOff>19050</xdr:rowOff>
        </xdr:from>
        <xdr:to>
          <xdr:col>8</xdr:col>
          <xdr:colOff>304800</xdr:colOff>
          <xdr:row>60</xdr:row>
          <xdr:rowOff>171450</xdr:rowOff>
        </xdr:to>
        <xdr:sp macro="" textlink="">
          <xdr:nvSpPr>
            <xdr:cNvPr id="1574" name="Drop Down 550" hidden="1">
              <a:extLst>
                <a:ext uri="{63B3BB69-23CF-44E3-9099-C40C66FF867C}">
                  <a14:compatExt spid="_x0000_s1574"/>
                </a:ext>
                <a:ext uri="{FF2B5EF4-FFF2-40B4-BE49-F238E27FC236}">
                  <a16:creationId xmlns:a16="http://schemas.microsoft.com/office/drawing/2014/main" id="{00000000-0008-0000-0000-00002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59</xdr:row>
          <xdr:rowOff>19050</xdr:rowOff>
        </xdr:from>
        <xdr:to>
          <xdr:col>8</xdr:col>
          <xdr:colOff>304800</xdr:colOff>
          <xdr:row>59</xdr:row>
          <xdr:rowOff>171450</xdr:rowOff>
        </xdr:to>
        <xdr:sp macro="" textlink="">
          <xdr:nvSpPr>
            <xdr:cNvPr id="1576" name="Drop Down 552" hidden="1">
              <a:extLst>
                <a:ext uri="{63B3BB69-23CF-44E3-9099-C40C66FF867C}">
                  <a14:compatExt spid="_x0000_s1576"/>
                </a:ext>
                <a:ext uri="{FF2B5EF4-FFF2-40B4-BE49-F238E27FC236}">
                  <a16:creationId xmlns:a16="http://schemas.microsoft.com/office/drawing/2014/main" id="{00000000-0008-0000-0000-00002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61</xdr:row>
          <xdr:rowOff>19050</xdr:rowOff>
        </xdr:from>
        <xdr:to>
          <xdr:col>8</xdr:col>
          <xdr:colOff>304800</xdr:colOff>
          <xdr:row>61</xdr:row>
          <xdr:rowOff>171450</xdr:rowOff>
        </xdr:to>
        <xdr:sp macro="" textlink="">
          <xdr:nvSpPr>
            <xdr:cNvPr id="1577" name="Drop Down 553" hidden="1">
              <a:extLst>
                <a:ext uri="{63B3BB69-23CF-44E3-9099-C40C66FF867C}">
                  <a14:compatExt spid="_x0000_s1577"/>
                </a:ext>
                <a:ext uri="{FF2B5EF4-FFF2-40B4-BE49-F238E27FC236}">
                  <a16:creationId xmlns:a16="http://schemas.microsoft.com/office/drawing/2014/main" id="{00000000-0008-0000-0000-00002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62</xdr:row>
          <xdr:rowOff>19050</xdr:rowOff>
        </xdr:from>
        <xdr:to>
          <xdr:col>8</xdr:col>
          <xdr:colOff>304800</xdr:colOff>
          <xdr:row>62</xdr:row>
          <xdr:rowOff>171450</xdr:rowOff>
        </xdr:to>
        <xdr:sp macro="" textlink="">
          <xdr:nvSpPr>
            <xdr:cNvPr id="1578" name="Drop Down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63</xdr:row>
          <xdr:rowOff>19050</xdr:rowOff>
        </xdr:from>
        <xdr:to>
          <xdr:col>8</xdr:col>
          <xdr:colOff>304800</xdr:colOff>
          <xdr:row>63</xdr:row>
          <xdr:rowOff>171450</xdr:rowOff>
        </xdr:to>
        <xdr:sp macro="" textlink="">
          <xdr:nvSpPr>
            <xdr:cNvPr id="1579" name="Drop Down 555" hidden="1">
              <a:extLst>
                <a:ext uri="{63B3BB69-23CF-44E3-9099-C40C66FF867C}">
                  <a14:compatExt spid="_x0000_s1579"/>
                </a:ext>
                <a:ext uri="{FF2B5EF4-FFF2-40B4-BE49-F238E27FC236}">
                  <a16:creationId xmlns:a16="http://schemas.microsoft.com/office/drawing/2014/main" id="{00000000-0008-0000-0000-00002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64</xdr:row>
          <xdr:rowOff>19050</xdr:rowOff>
        </xdr:from>
        <xdr:to>
          <xdr:col>8</xdr:col>
          <xdr:colOff>304800</xdr:colOff>
          <xdr:row>64</xdr:row>
          <xdr:rowOff>171450</xdr:rowOff>
        </xdr:to>
        <xdr:sp macro="" textlink="">
          <xdr:nvSpPr>
            <xdr:cNvPr id="1580" name="Drop Down 556" hidden="1">
              <a:extLst>
                <a:ext uri="{63B3BB69-23CF-44E3-9099-C40C66FF867C}">
                  <a14:compatExt spid="_x0000_s1580"/>
                </a:ext>
                <a:ext uri="{FF2B5EF4-FFF2-40B4-BE49-F238E27FC236}">
                  <a16:creationId xmlns:a16="http://schemas.microsoft.com/office/drawing/2014/main" id="{00000000-0008-0000-0000-00002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65</xdr:row>
          <xdr:rowOff>19050</xdr:rowOff>
        </xdr:from>
        <xdr:to>
          <xdr:col>8</xdr:col>
          <xdr:colOff>304800</xdr:colOff>
          <xdr:row>65</xdr:row>
          <xdr:rowOff>171450</xdr:rowOff>
        </xdr:to>
        <xdr:sp macro="" textlink="">
          <xdr:nvSpPr>
            <xdr:cNvPr id="1581" name="Drop Down 557" hidden="1">
              <a:extLst>
                <a:ext uri="{63B3BB69-23CF-44E3-9099-C40C66FF867C}">
                  <a14:compatExt spid="_x0000_s1581"/>
                </a:ext>
                <a:ext uri="{FF2B5EF4-FFF2-40B4-BE49-F238E27FC236}">
                  <a16:creationId xmlns:a16="http://schemas.microsoft.com/office/drawing/2014/main" id="{00000000-0008-0000-0000-00002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66</xdr:row>
          <xdr:rowOff>19050</xdr:rowOff>
        </xdr:from>
        <xdr:to>
          <xdr:col>8</xdr:col>
          <xdr:colOff>304800</xdr:colOff>
          <xdr:row>66</xdr:row>
          <xdr:rowOff>171450</xdr:rowOff>
        </xdr:to>
        <xdr:sp macro="" textlink="">
          <xdr:nvSpPr>
            <xdr:cNvPr id="1582" name="Drop Down 558" hidden="1">
              <a:extLst>
                <a:ext uri="{63B3BB69-23CF-44E3-9099-C40C66FF867C}">
                  <a14:compatExt spid="_x0000_s1582"/>
                </a:ext>
                <a:ext uri="{FF2B5EF4-FFF2-40B4-BE49-F238E27FC236}">
                  <a16:creationId xmlns:a16="http://schemas.microsoft.com/office/drawing/2014/main" id="{00000000-0008-0000-0000-00002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67</xdr:row>
          <xdr:rowOff>19050</xdr:rowOff>
        </xdr:from>
        <xdr:to>
          <xdr:col>8</xdr:col>
          <xdr:colOff>304800</xdr:colOff>
          <xdr:row>67</xdr:row>
          <xdr:rowOff>171450</xdr:rowOff>
        </xdr:to>
        <xdr:sp macro="" textlink="">
          <xdr:nvSpPr>
            <xdr:cNvPr id="1583" name="Drop Down 559" hidden="1">
              <a:extLst>
                <a:ext uri="{63B3BB69-23CF-44E3-9099-C40C66FF867C}">
                  <a14:compatExt spid="_x0000_s1583"/>
                </a:ext>
                <a:ext uri="{FF2B5EF4-FFF2-40B4-BE49-F238E27FC236}">
                  <a16:creationId xmlns:a16="http://schemas.microsoft.com/office/drawing/2014/main" id="{00000000-0008-0000-0000-00002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68</xdr:row>
          <xdr:rowOff>19050</xdr:rowOff>
        </xdr:from>
        <xdr:to>
          <xdr:col>8</xdr:col>
          <xdr:colOff>304800</xdr:colOff>
          <xdr:row>68</xdr:row>
          <xdr:rowOff>171450</xdr:rowOff>
        </xdr:to>
        <xdr:sp macro="" textlink="">
          <xdr:nvSpPr>
            <xdr:cNvPr id="1584" name="Drop Down 560" hidden="1">
              <a:extLst>
                <a:ext uri="{63B3BB69-23CF-44E3-9099-C40C66FF867C}">
                  <a14:compatExt spid="_x0000_s1584"/>
                </a:ext>
                <a:ext uri="{FF2B5EF4-FFF2-40B4-BE49-F238E27FC236}">
                  <a16:creationId xmlns:a16="http://schemas.microsoft.com/office/drawing/2014/main" id="{00000000-0008-0000-0000-00003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69</xdr:row>
          <xdr:rowOff>19050</xdr:rowOff>
        </xdr:from>
        <xdr:to>
          <xdr:col>8</xdr:col>
          <xdr:colOff>304800</xdr:colOff>
          <xdr:row>69</xdr:row>
          <xdr:rowOff>171450</xdr:rowOff>
        </xdr:to>
        <xdr:sp macro="" textlink="">
          <xdr:nvSpPr>
            <xdr:cNvPr id="1585" name="Drop Down 561" hidden="1">
              <a:extLst>
                <a:ext uri="{63B3BB69-23CF-44E3-9099-C40C66FF867C}">
                  <a14:compatExt spid="_x0000_s1585"/>
                </a:ext>
                <a:ext uri="{FF2B5EF4-FFF2-40B4-BE49-F238E27FC236}">
                  <a16:creationId xmlns:a16="http://schemas.microsoft.com/office/drawing/2014/main" id="{00000000-0008-0000-0000-00003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70</xdr:row>
          <xdr:rowOff>19050</xdr:rowOff>
        </xdr:from>
        <xdr:to>
          <xdr:col>8</xdr:col>
          <xdr:colOff>304800</xdr:colOff>
          <xdr:row>70</xdr:row>
          <xdr:rowOff>171450</xdr:rowOff>
        </xdr:to>
        <xdr:sp macro="" textlink="">
          <xdr:nvSpPr>
            <xdr:cNvPr id="1586" name="Drop Down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71</xdr:row>
          <xdr:rowOff>19050</xdr:rowOff>
        </xdr:from>
        <xdr:to>
          <xdr:col>8</xdr:col>
          <xdr:colOff>304800</xdr:colOff>
          <xdr:row>71</xdr:row>
          <xdr:rowOff>171450</xdr:rowOff>
        </xdr:to>
        <xdr:sp macro="" textlink="">
          <xdr:nvSpPr>
            <xdr:cNvPr id="1587" name="Drop Down 563" hidden="1">
              <a:extLst>
                <a:ext uri="{63B3BB69-23CF-44E3-9099-C40C66FF867C}">
                  <a14:compatExt spid="_x0000_s1587"/>
                </a:ext>
                <a:ext uri="{FF2B5EF4-FFF2-40B4-BE49-F238E27FC236}">
                  <a16:creationId xmlns:a16="http://schemas.microsoft.com/office/drawing/2014/main" id="{00000000-0008-0000-0000-00003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72</xdr:row>
          <xdr:rowOff>19050</xdr:rowOff>
        </xdr:from>
        <xdr:to>
          <xdr:col>8</xdr:col>
          <xdr:colOff>304800</xdr:colOff>
          <xdr:row>72</xdr:row>
          <xdr:rowOff>171450</xdr:rowOff>
        </xdr:to>
        <xdr:sp macro="" textlink="">
          <xdr:nvSpPr>
            <xdr:cNvPr id="1588" name="Drop Down 564" hidden="1">
              <a:extLst>
                <a:ext uri="{63B3BB69-23CF-44E3-9099-C40C66FF867C}">
                  <a14:compatExt spid="_x0000_s1588"/>
                </a:ext>
                <a:ext uri="{FF2B5EF4-FFF2-40B4-BE49-F238E27FC236}">
                  <a16:creationId xmlns:a16="http://schemas.microsoft.com/office/drawing/2014/main" id="{00000000-0008-0000-0000-00003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74</xdr:row>
          <xdr:rowOff>19050</xdr:rowOff>
        </xdr:from>
        <xdr:to>
          <xdr:col>8</xdr:col>
          <xdr:colOff>304800</xdr:colOff>
          <xdr:row>74</xdr:row>
          <xdr:rowOff>171450</xdr:rowOff>
        </xdr:to>
        <xdr:sp macro="" textlink="">
          <xdr:nvSpPr>
            <xdr:cNvPr id="1590" name="Drop Down 566" hidden="1">
              <a:extLst>
                <a:ext uri="{63B3BB69-23CF-44E3-9099-C40C66FF867C}">
                  <a14:compatExt spid="_x0000_s1590"/>
                </a:ext>
                <a:ext uri="{FF2B5EF4-FFF2-40B4-BE49-F238E27FC236}">
                  <a16:creationId xmlns:a16="http://schemas.microsoft.com/office/drawing/2014/main" id="{00000000-0008-0000-0000-00003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76</xdr:row>
          <xdr:rowOff>19050</xdr:rowOff>
        </xdr:from>
        <xdr:to>
          <xdr:col>8</xdr:col>
          <xdr:colOff>304800</xdr:colOff>
          <xdr:row>76</xdr:row>
          <xdr:rowOff>171450</xdr:rowOff>
        </xdr:to>
        <xdr:sp macro="" textlink="">
          <xdr:nvSpPr>
            <xdr:cNvPr id="1591" name="Drop Down 567" hidden="1">
              <a:extLst>
                <a:ext uri="{63B3BB69-23CF-44E3-9099-C40C66FF867C}">
                  <a14:compatExt spid="_x0000_s1591"/>
                </a:ext>
                <a:ext uri="{FF2B5EF4-FFF2-40B4-BE49-F238E27FC236}">
                  <a16:creationId xmlns:a16="http://schemas.microsoft.com/office/drawing/2014/main" id="{00000000-0008-0000-0000-00003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77</xdr:row>
          <xdr:rowOff>19050</xdr:rowOff>
        </xdr:from>
        <xdr:to>
          <xdr:col>8</xdr:col>
          <xdr:colOff>304800</xdr:colOff>
          <xdr:row>77</xdr:row>
          <xdr:rowOff>171450</xdr:rowOff>
        </xdr:to>
        <xdr:sp macro="" textlink="">
          <xdr:nvSpPr>
            <xdr:cNvPr id="1592" name="Drop Down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78</xdr:row>
          <xdr:rowOff>19050</xdr:rowOff>
        </xdr:from>
        <xdr:to>
          <xdr:col>8</xdr:col>
          <xdr:colOff>304800</xdr:colOff>
          <xdr:row>78</xdr:row>
          <xdr:rowOff>171450</xdr:rowOff>
        </xdr:to>
        <xdr:sp macro="" textlink="">
          <xdr:nvSpPr>
            <xdr:cNvPr id="1593" name="Drop Down 569" hidden="1">
              <a:extLst>
                <a:ext uri="{63B3BB69-23CF-44E3-9099-C40C66FF867C}">
                  <a14:compatExt spid="_x0000_s1593"/>
                </a:ext>
                <a:ext uri="{FF2B5EF4-FFF2-40B4-BE49-F238E27FC236}">
                  <a16:creationId xmlns:a16="http://schemas.microsoft.com/office/drawing/2014/main" id="{00000000-0008-0000-0000-00003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79</xdr:row>
          <xdr:rowOff>19050</xdr:rowOff>
        </xdr:from>
        <xdr:to>
          <xdr:col>8</xdr:col>
          <xdr:colOff>304800</xdr:colOff>
          <xdr:row>79</xdr:row>
          <xdr:rowOff>171450</xdr:rowOff>
        </xdr:to>
        <xdr:sp macro="" textlink="">
          <xdr:nvSpPr>
            <xdr:cNvPr id="1594" name="Drop Down 570" hidden="1">
              <a:extLst>
                <a:ext uri="{63B3BB69-23CF-44E3-9099-C40C66FF867C}">
                  <a14:compatExt spid="_x0000_s1594"/>
                </a:ext>
                <a:ext uri="{FF2B5EF4-FFF2-40B4-BE49-F238E27FC236}">
                  <a16:creationId xmlns:a16="http://schemas.microsoft.com/office/drawing/2014/main" id="{00000000-0008-0000-0000-00003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80</xdr:row>
          <xdr:rowOff>19050</xdr:rowOff>
        </xdr:from>
        <xdr:to>
          <xdr:col>8</xdr:col>
          <xdr:colOff>304800</xdr:colOff>
          <xdr:row>80</xdr:row>
          <xdr:rowOff>171450</xdr:rowOff>
        </xdr:to>
        <xdr:sp macro="" textlink="">
          <xdr:nvSpPr>
            <xdr:cNvPr id="1595" name="Drop Down 571" hidden="1">
              <a:extLst>
                <a:ext uri="{63B3BB69-23CF-44E3-9099-C40C66FF867C}">
                  <a14:compatExt spid="_x0000_s1595"/>
                </a:ext>
                <a:ext uri="{FF2B5EF4-FFF2-40B4-BE49-F238E27FC236}">
                  <a16:creationId xmlns:a16="http://schemas.microsoft.com/office/drawing/2014/main" id="{00000000-0008-0000-0000-00003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81</xdr:row>
          <xdr:rowOff>19050</xdr:rowOff>
        </xdr:from>
        <xdr:to>
          <xdr:col>8</xdr:col>
          <xdr:colOff>304800</xdr:colOff>
          <xdr:row>81</xdr:row>
          <xdr:rowOff>171450</xdr:rowOff>
        </xdr:to>
        <xdr:sp macro="" textlink="">
          <xdr:nvSpPr>
            <xdr:cNvPr id="1596" name="Drop Down 572" hidden="1">
              <a:extLst>
                <a:ext uri="{63B3BB69-23CF-44E3-9099-C40C66FF867C}">
                  <a14:compatExt spid="_x0000_s1596"/>
                </a:ext>
                <a:ext uri="{FF2B5EF4-FFF2-40B4-BE49-F238E27FC236}">
                  <a16:creationId xmlns:a16="http://schemas.microsoft.com/office/drawing/2014/main" id="{00000000-0008-0000-0000-00003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82</xdr:row>
          <xdr:rowOff>19050</xdr:rowOff>
        </xdr:from>
        <xdr:to>
          <xdr:col>8</xdr:col>
          <xdr:colOff>304800</xdr:colOff>
          <xdr:row>82</xdr:row>
          <xdr:rowOff>171450</xdr:rowOff>
        </xdr:to>
        <xdr:sp macro="" textlink="">
          <xdr:nvSpPr>
            <xdr:cNvPr id="1597" name="Drop Down 573" hidden="1">
              <a:extLst>
                <a:ext uri="{63B3BB69-23CF-44E3-9099-C40C66FF867C}">
                  <a14:compatExt spid="_x0000_s1597"/>
                </a:ext>
                <a:ext uri="{FF2B5EF4-FFF2-40B4-BE49-F238E27FC236}">
                  <a16:creationId xmlns:a16="http://schemas.microsoft.com/office/drawing/2014/main" id="{00000000-0008-0000-0000-00003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83</xdr:row>
          <xdr:rowOff>19050</xdr:rowOff>
        </xdr:from>
        <xdr:to>
          <xdr:col>8</xdr:col>
          <xdr:colOff>304800</xdr:colOff>
          <xdr:row>83</xdr:row>
          <xdr:rowOff>171450</xdr:rowOff>
        </xdr:to>
        <xdr:sp macro="" textlink="">
          <xdr:nvSpPr>
            <xdr:cNvPr id="1598" name="Drop Down 574" hidden="1">
              <a:extLst>
                <a:ext uri="{63B3BB69-23CF-44E3-9099-C40C66FF867C}">
                  <a14:compatExt spid="_x0000_s1598"/>
                </a:ext>
                <a:ext uri="{FF2B5EF4-FFF2-40B4-BE49-F238E27FC236}">
                  <a16:creationId xmlns:a16="http://schemas.microsoft.com/office/drawing/2014/main" id="{00000000-0008-0000-0000-00003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84</xdr:row>
          <xdr:rowOff>19050</xdr:rowOff>
        </xdr:from>
        <xdr:to>
          <xdr:col>8</xdr:col>
          <xdr:colOff>304800</xdr:colOff>
          <xdr:row>84</xdr:row>
          <xdr:rowOff>171450</xdr:rowOff>
        </xdr:to>
        <xdr:sp macro="" textlink="">
          <xdr:nvSpPr>
            <xdr:cNvPr id="1599" name="Drop Down 575" hidden="1">
              <a:extLst>
                <a:ext uri="{63B3BB69-23CF-44E3-9099-C40C66FF867C}">
                  <a14:compatExt spid="_x0000_s1599"/>
                </a:ext>
                <a:ext uri="{FF2B5EF4-FFF2-40B4-BE49-F238E27FC236}">
                  <a16:creationId xmlns:a16="http://schemas.microsoft.com/office/drawing/2014/main" id="{00000000-0008-0000-0000-00003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85</xdr:row>
          <xdr:rowOff>19050</xdr:rowOff>
        </xdr:from>
        <xdr:to>
          <xdr:col>8</xdr:col>
          <xdr:colOff>304800</xdr:colOff>
          <xdr:row>85</xdr:row>
          <xdr:rowOff>171450</xdr:rowOff>
        </xdr:to>
        <xdr:sp macro="" textlink="">
          <xdr:nvSpPr>
            <xdr:cNvPr id="1600" name="Drop Down 576" hidden="1">
              <a:extLst>
                <a:ext uri="{63B3BB69-23CF-44E3-9099-C40C66FF867C}">
                  <a14:compatExt spid="_x0000_s1600"/>
                </a:ext>
                <a:ext uri="{FF2B5EF4-FFF2-40B4-BE49-F238E27FC236}">
                  <a16:creationId xmlns:a16="http://schemas.microsoft.com/office/drawing/2014/main" id="{00000000-0008-0000-0000-00004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86</xdr:row>
          <xdr:rowOff>19050</xdr:rowOff>
        </xdr:from>
        <xdr:to>
          <xdr:col>8</xdr:col>
          <xdr:colOff>304800</xdr:colOff>
          <xdr:row>86</xdr:row>
          <xdr:rowOff>171450</xdr:rowOff>
        </xdr:to>
        <xdr:sp macro="" textlink="">
          <xdr:nvSpPr>
            <xdr:cNvPr id="1601" name="Drop Down 577" hidden="1">
              <a:extLst>
                <a:ext uri="{63B3BB69-23CF-44E3-9099-C40C66FF867C}">
                  <a14:compatExt spid="_x0000_s1601"/>
                </a:ext>
                <a:ext uri="{FF2B5EF4-FFF2-40B4-BE49-F238E27FC236}">
                  <a16:creationId xmlns:a16="http://schemas.microsoft.com/office/drawing/2014/main" id="{00000000-0008-0000-0000-00004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87</xdr:row>
          <xdr:rowOff>19050</xdr:rowOff>
        </xdr:from>
        <xdr:to>
          <xdr:col>8</xdr:col>
          <xdr:colOff>304800</xdr:colOff>
          <xdr:row>87</xdr:row>
          <xdr:rowOff>171450</xdr:rowOff>
        </xdr:to>
        <xdr:sp macro="" textlink="">
          <xdr:nvSpPr>
            <xdr:cNvPr id="1602" name="Drop Down 578" hidden="1">
              <a:extLst>
                <a:ext uri="{63B3BB69-23CF-44E3-9099-C40C66FF867C}">
                  <a14:compatExt spid="_x0000_s1602"/>
                </a:ext>
                <a:ext uri="{FF2B5EF4-FFF2-40B4-BE49-F238E27FC236}">
                  <a16:creationId xmlns:a16="http://schemas.microsoft.com/office/drawing/2014/main" id="{00000000-0008-0000-0000-00004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88</xdr:row>
          <xdr:rowOff>19050</xdr:rowOff>
        </xdr:from>
        <xdr:to>
          <xdr:col>8</xdr:col>
          <xdr:colOff>304800</xdr:colOff>
          <xdr:row>88</xdr:row>
          <xdr:rowOff>171450</xdr:rowOff>
        </xdr:to>
        <xdr:sp macro="" textlink="">
          <xdr:nvSpPr>
            <xdr:cNvPr id="1603" name="Drop Down 579" hidden="1">
              <a:extLst>
                <a:ext uri="{63B3BB69-23CF-44E3-9099-C40C66FF867C}">
                  <a14:compatExt spid="_x0000_s1603"/>
                </a:ext>
                <a:ext uri="{FF2B5EF4-FFF2-40B4-BE49-F238E27FC236}">
                  <a16:creationId xmlns:a16="http://schemas.microsoft.com/office/drawing/2014/main" id="{00000000-0008-0000-0000-00004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90</xdr:row>
          <xdr:rowOff>19050</xdr:rowOff>
        </xdr:from>
        <xdr:to>
          <xdr:col>8</xdr:col>
          <xdr:colOff>304800</xdr:colOff>
          <xdr:row>90</xdr:row>
          <xdr:rowOff>171450</xdr:rowOff>
        </xdr:to>
        <xdr:sp macro="" textlink="">
          <xdr:nvSpPr>
            <xdr:cNvPr id="1604" name="Drop Down 580" hidden="1">
              <a:extLst>
                <a:ext uri="{63B3BB69-23CF-44E3-9099-C40C66FF867C}">
                  <a14:compatExt spid="_x0000_s1604"/>
                </a:ext>
                <a:ext uri="{FF2B5EF4-FFF2-40B4-BE49-F238E27FC236}">
                  <a16:creationId xmlns:a16="http://schemas.microsoft.com/office/drawing/2014/main" id="{00000000-0008-0000-0000-00004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91</xdr:row>
          <xdr:rowOff>19050</xdr:rowOff>
        </xdr:from>
        <xdr:to>
          <xdr:col>8</xdr:col>
          <xdr:colOff>304800</xdr:colOff>
          <xdr:row>91</xdr:row>
          <xdr:rowOff>171450</xdr:rowOff>
        </xdr:to>
        <xdr:sp macro="" textlink="">
          <xdr:nvSpPr>
            <xdr:cNvPr id="1605" name="Drop Down 581" hidden="1">
              <a:extLst>
                <a:ext uri="{63B3BB69-23CF-44E3-9099-C40C66FF867C}">
                  <a14:compatExt spid="_x0000_s1605"/>
                </a:ext>
                <a:ext uri="{FF2B5EF4-FFF2-40B4-BE49-F238E27FC236}">
                  <a16:creationId xmlns:a16="http://schemas.microsoft.com/office/drawing/2014/main" id="{00000000-0008-0000-0000-00004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92</xdr:row>
          <xdr:rowOff>19050</xdr:rowOff>
        </xdr:from>
        <xdr:to>
          <xdr:col>8</xdr:col>
          <xdr:colOff>304800</xdr:colOff>
          <xdr:row>92</xdr:row>
          <xdr:rowOff>171450</xdr:rowOff>
        </xdr:to>
        <xdr:sp macro="" textlink="">
          <xdr:nvSpPr>
            <xdr:cNvPr id="1606" name="Drop Down 582" hidden="1">
              <a:extLst>
                <a:ext uri="{63B3BB69-23CF-44E3-9099-C40C66FF867C}">
                  <a14:compatExt spid="_x0000_s1606"/>
                </a:ext>
                <a:ext uri="{FF2B5EF4-FFF2-40B4-BE49-F238E27FC236}">
                  <a16:creationId xmlns:a16="http://schemas.microsoft.com/office/drawing/2014/main" id="{00000000-0008-0000-0000-00004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93</xdr:row>
          <xdr:rowOff>19050</xdr:rowOff>
        </xdr:from>
        <xdr:to>
          <xdr:col>8</xdr:col>
          <xdr:colOff>304800</xdr:colOff>
          <xdr:row>93</xdr:row>
          <xdr:rowOff>171450</xdr:rowOff>
        </xdr:to>
        <xdr:sp macro="" textlink="">
          <xdr:nvSpPr>
            <xdr:cNvPr id="1607" name="Drop Down 583" hidden="1">
              <a:extLst>
                <a:ext uri="{63B3BB69-23CF-44E3-9099-C40C66FF867C}">
                  <a14:compatExt spid="_x0000_s1607"/>
                </a:ext>
                <a:ext uri="{FF2B5EF4-FFF2-40B4-BE49-F238E27FC236}">
                  <a16:creationId xmlns:a16="http://schemas.microsoft.com/office/drawing/2014/main" id="{00000000-0008-0000-0000-00004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94</xdr:row>
          <xdr:rowOff>19050</xdr:rowOff>
        </xdr:from>
        <xdr:to>
          <xdr:col>8</xdr:col>
          <xdr:colOff>304800</xdr:colOff>
          <xdr:row>94</xdr:row>
          <xdr:rowOff>171450</xdr:rowOff>
        </xdr:to>
        <xdr:sp macro="" textlink="">
          <xdr:nvSpPr>
            <xdr:cNvPr id="1608" name="Drop Down 584" hidden="1">
              <a:extLst>
                <a:ext uri="{63B3BB69-23CF-44E3-9099-C40C66FF867C}">
                  <a14:compatExt spid="_x0000_s1608"/>
                </a:ext>
                <a:ext uri="{FF2B5EF4-FFF2-40B4-BE49-F238E27FC236}">
                  <a16:creationId xmlns:a16="http://schemas.microsoft.com/office/drawing/2014/main" id="{00000000-0008-0000-0000-00004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95</xdr:row>
          <xdr:rowOff>19050</xdr:rowOff>
        </xdr:from>
        <xdr:to>
          <xdr:col>8</xdr:col>
          <xdr:colOff>304800</xdr:colOff>
          <xdr:row>95</xdr:row>
          <xdr:rowOff>171450</xdr:rowOff>
        </xdr:to>
        <xdr:sp macro="" textlink="">
          <xdr:nvSpPr>
            <xdr:cNvPr id="1609" name="Drop Down 585" hidden="1">
              <a:extLst>
                <a:ext uri="{63B3BB69-23CF-44E3-9099-C40C66FF867C}">
                  <a14:compatExt spid="_x0000_s1609"/>
                </a:ext>
                <a:ext uri="{FF2B5EF4-FFF2-40B4-BE49-F238E27FC236}">
                  <a16:creationId xmlns:a16="http://schemas.microsoft.com/office/drawing/2014/main" id="{00000000-0008-0000-0000-00004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96</xdr:row>
          <xdr:rowOff>19050</xdr:rowOff>
        </xdr:from>
        <xdr:to>
          <xdr:col>8</xdr:col>
          <xdr:colOff>304800</xdr:colOff>
          <xdr:row>96</xdr:row>
          <xdr:rowOff>171450</xdr:rowOff>
        </xdr:to>
        <xdr:sp macro="" textlink="">
          <xdr:nvSpPr>
            <xdr:cNvPr id="1610" name="Drop Down 586" hidden="1">
              <a:extLst>
                <a:ext uri="{63B3BB69-23CF-44E3-9099-C40C66FF867C}">
                  <a14:compatExt spid="_x0000_s1610"/>
                </a:ext>
                <a:ext uri="{FF2B5EF4-FFF2-40B4-BE49-F238E27FC236}">
                  <a16:creationId xmlns:a16="http://schemas.microsoft.com/office/drawing/2014/main" id="{00000000-0008-0000-0000-00004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97</xdr:row>
          <xdr:rowOff>19050</xdr:rowOff>
        </xdr:from>
        <xdr:to>
          <xdr:col>8</xdr:col>
          <xdr:colOff>304800</xdr:colOff>
          <xdr:row>97</xdr:row>
          <xdr:rowOff>171450</xdr:rowOff>
        </xdr:to>
        <xdr:sp macro="" textlink="">
          <xdr:nvSpPr>
            <xdr:cNvPr id="1611" name="Drop Down 587" hidden="1">
              <a:extLst>
                <a:ext uri="{63B3BB69-23CF-44E3-9099-C40C66FF867C}">
                  <a14:compatExt spid="_x0000_s1611"/>
                </a:ext>
                <a:ext uri="{FF2B5EF4-FFF2-40B4-BE49-F238E27FC236}">
                  <a16:creationId xmlns:a16="http://schemas.microsoft.com/office/drawing/2014/main" id="{00000000-0008-0000-0000-00004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98</xdr:row>
          <xdr:rowOff>19050</xdr:rowOff>
        </xdr:from>
        <xdr:to>
          <xdr:col>8</xdr:col>
          <xdr:colOff>304800</xdr:colOff>
          <xdr:row>98</xdr:row>
          <xdr:rowOff>171450</xdr:rowOff>
        </xdr:to>
        <xdr:sp macro="" textlink="">
          <xdr:nvSpPr>
            <xdr:cNvPr id="1612" name="Drop Down 588" hidden="1">
              <a:extLst>
                <a:ext uri="{63B3BB69-23CF-44E3-9099-C40C66FF867C}">
                  <a14:compatExt spid="_x0000_s1612"/>
                </a:ext>
                <a:ext uri="{FF2B5EF4-FFF2-40B4-BE49-F238E27FC236}">
                  <a16:creationId xmlns:a16="http://schemas.microsoft.com/office/drawing/2014/main" id="{00000000-0008-0000-0000-00004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99</xdr:row>
          <xdr:rowOff>19050</xdr:rowOff>
        </xdr:from>
        <xdr:to>
          <xdr:col>8</xdr:col>
          <xdr:colOff>304800</xdr:colOff>
          <xdr:row>99</xdr:row>
          <xdr:rowOff>171450</xdr:rowOff>
        </xdr:to>
        <xdr:sp macro="" textlink="">
          <xdr:nvSpPr>
            <xdr:cNvPr id="1613" name="Drop Down 589" hidden="1">
              <a:extLst>
                <a:ext uri="{63B3BB69-23CF-44E3-9099-C40C66FF867C}">
                  <a14:compatExt spid="_x0000_s1613"/>
                </a:ext>
                <a:ext uri="{FF2B5EF4-FFF2-40B4-BE49-F238E27FC236}">
                  <a16:creationId xmlns:a16="http://schemas.microsoft.com/office/drawing/2014/main" id="{00000000-0008-0000-0000-00004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100</xdr:row>
          <xdr:rowOff>19050</xdr:rowOff>
        </xdr:from>
        <xdr:to>
          <xdr:col>8</xdr:col>
          <xdr:colOff>304800</xdr:colOff>
          <xdr:row>100</xdr:row>
          <xdr:rowOff>171450</xdr:rowOff>
        </xdr:to>
        <xdr:sp macro="" textlink="">
          <xdr:nvSpPr>
            <xdr:cNvPr id="1614" name="Drop Down 590" hidden="1">
              <a:extLst>
                <a:ext uri="{63B3BB69-23CF-44E3-9099-C40C66FF867C}">
                  <a14:compatExt spid="_x0000_s1614"/>
                </a:ext>
                <a:ext uri="{FF2B5EF4-FFF2-40B4-BE49-F238E27FC236}">
                  <a16:creationId xmlns:a16="http://schemas.microsoft.com/office/drawing/2014/main" id="{00000000-0008-0000-0000-00004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101</xdr:row>
          <xdr:rowOff>19050</xdr:rowOff>
        </xdr:from>
        <xdr:to>
          <xdr:col>8</xdr:col>
          <xdr:colOff>304800</xdr:colOff>
          <xdr:row>101</xdr:row>
          <xdr:rowOff>171450</xdr:rowOff>
        </xdr:to>
        <xdr:sp macro="" textlink="">
          <xdr:nvSpPr>
            <xdr:cNvPr id="1615" name="Drop Down 591" hidden="1">
              <a:extLst>
                <a:ext uri="{63B3BB69-23CF-44E3-9099-C40C66FF867C}">
                  <a14:compatExt spid="_x0000_s1615"/>
                </a:ext>
                <a:ext uri="{FF2B5EF4-FFF2-40B4-BE49-F238E27FC236}">
                  <a16:creationId xmlns:a16="http://schemas.microsoft.com/office/drawing/2014/main" id="{00000000-0008-0000-0000-00004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102</xdr:row>
          <xdr:rowOff>19050</xdr:rowOff>
        </xdr:from>
        <xdr:to>
          <xdr:col>8</xdr:col>
          <xdr:colOff>304800</xdr:colOff>
          <xdr:row>102</xdr:row>
          <xdr:rowOff>171450</xdr:rowOff>
        </xdr:to>
        <xdr:sp macro="" textlink="">
          <xdr:nvSpPr>
            <xdr:cNvPr id="1616" name="Drop Down 592" hidden="1">
              <a:extLst>
                <a:ext uri="{63B3BB69-23CF-44E3-9099-C40C66FF867C}">
                  <a14:compatExt spid="_x0000_s1616"/>
                </a:ext>
                <a:ext uri="{FF2B5EF4-FFF2-40B4-BE49-F238E27FC236}">
                  <a16:creationId xmlns:a16="http://schemas.microsoft.com/office/drawing/2014/main" id="{00000000-0008-0000-0000-00005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103</xdr:row>
          <xdr:rowOff>19050</xdr:rowOff>
        </xdr:from>
        <xdr:to>
          <xdr:col>8</xdr:col>
          <xdr:colOff>304800</xdr:colOff>
          <xdr:row>103</xdr:row>
          <xdr:rowOff>171450</xdr:rowOff>
        </xdr:to>
        <xdr:sp macro="" textlink="">
          <xdr:nvSpPr>
            <xdr:cNvPr id="1617" name="Drop Down 593" hidden="1">
              <a:extLst>
                <a:ext uri="{63B3BB69-23CF-44E3-9099-C40C66FF867C}">
                  <a14:compatExt spid="_x0000_s1617"/>
                </a:ext>
                <a:ext uri="{FF2B5EF4-FFF2-40B4-BE49-F238E27FC236}">
                  <a16:creationId xmlns:a16="http://schemas.microsoft.com/office/drawing/2014/main" id="{00000000-0008-0000-0000-00005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104</xdr:row>
          <xdr:rowOff>19050</xdr:rowOff>
        </xdr:from>
        <xdr:to>
          <xdr:col>8</xdr:col>
          <xdr:colOff>304800</xdr:colOff>
          <xdr:row>104</xdr:row>
          <xdr:rowOff>171450</xdr:rowOff>
        </xdr:to>
        <xdr:sp macro="" textlink="">
          <xdr:nvSpPr>
            <xdr:cNvPr id="1618" name="Drop Down 594" hidden="1">
              <a:extLst>
                <a:ext uri="{63B3BB69-23CF-44E3-9099-C40C66FF867C}">
                  <a14:compatExt spid="_x0000_s1618"/>
                </a:ext>
                <a:ext uri="{FF2B5EF4-FFF2-40B4-BE49-F238E27FC236}">
                  <a16:creationId xmlns:a16="http://schemas.microsoft.com/office/drawing/2014/main" id="{00000000-0008-0000-0000-00005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105</xdr:row>
          <xdr:rowOff>19050</xdr:rowOff>
        </xdr:from>
        <xdr:to>
          <xdr:col>8</xdr:col>
          <xdr:colOff>304800</xdr:colOff>
          <xdr:row>105</xdr:row>
          <xdr:rowOff>171450</xdr:rowOff>
        </xdr:to>
        <xdr:sp macro="" textlink="">
          <xdr:nvSpPr>
            <xdr:cNvPr id="1619" name="Drop Down 595" hidden="1">
              <a:extLst>
                <a:ext uri="{63B3BB69-23CF-44E3-9099-C40C66FF867C}">
                  <a14:compatExt spid="_x0000_s1619"/>
                </a:ext>
                <a:ext uri="{FF2B5EF4-FFF2-40B4-BE49-F238E27FC236}">
                  <a16:creationId xmlns:a16="http://schemas.microsoft.com/office/drawing/2014/main" id="{00000000-0008-0000-0000-00005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106</xdr:row>
          <xdr:rowOff>19050</xdr:rowOff>
        </xdr:from>
        <xdr:to>
          <xdr:col>8</xdr:col>
          <xdr:colOff>304800</xdr:colOff>
          <xdr:row>106</xdr:row>
          <xdr:rowOff>171450</xdr:rowOff>
        </xdr:to>
        <xdr:sp macro="" textlink="">
          <xdr:nvSpPr>
            <xdr:cNvPr id="1620" name="Drop Down 596" hidden="1">
              <a:extLst>
                <a:ext uri="{63B3BB69-23CF-44E3-9099-C40C66FF867C}">
                  <a14:compatExt spid="_x0000_s1620"/>
                </a:ext>
                <a:ext uri="{FF2B5EF4-FFF2-40B4-BE49-F238E27FC236}">
                  <a16:creationId xmlns:a16="http://schemas.microsoft.com/office/drawing/2014/main" id="{00000000-0008-0000-0000-00005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107</xdr:row>
          <xdr:rowOff>19050</xdr:rowOff>
        </xdr:from>
        <xdr:to>
          <xdr:col>8</xdr:col>
          <xdr:colOff>304800</xdr:colOff>
          <xdr:row>107</xdr:row>
          <xdr:rowOff>171450</xdr:rowOff>
        </xdr:to>
        <xdr:sp macro="" textlink="">
          <xdr:nvSpPr>
            <xdr:cNvPr id="1621" name="Drop Down 597" hidden="1">
              <a:extLst>
                <a:ext uri="{63B3BB69-23CF-44E3-9099-C40C66FF867C}">
                  <a14:compatExt spid="_x0000_s1621"/>
                </a:ext>
                <a:ext uri="{FF2B5EF4-FFF2-40B4-BE49-F238E27FC236}">
                  <a16:creationId xmlns:a16="http://schemas.microsoft.com/office/drawing/2014/main" id="{00000000-0008-0000-0000-00005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108</xdr:row>
          <xdr:rowOff>19050</xdr:rowOff>
        </xdr:from>
        <xdr:to>
          <xdr:col>8</xdr:col>
          <xdr:colOff>304800</xdr:colOff>
          <xdr:row>108</xdr:row>
          <xdr:rowOff>171450</xdr:rowOff>
        </xdr:to>
        <xdr:sp macro="" textlink="">
          <xdr:nvSpPr>
            <xdr:cNvPr id="1622" name="Drop Down 598" hidden="1">
              <a:extLst>
                <a:ext uri="{63B3BB69-23CF-44E3-9099-C40C66FF867C}">
                  <a14:compatExt spid="_x0000_s1622"/>
                </a:ext>
                <a:ext uri="{FF2B5EF4-FFF2-40B4-BE49-F238E27FC236}">
                  <a16:creationId xmlns:a16="http://schemas.microsoft.com/office/drawing/2014/main" id="{00000000-0008-0000-0000-00005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109</xdr:row>
          <xdr:rowOff>19050</xdr:rowOff>
        </xdr:from>
        <xdr:to>
          <xdr:col>8</xdr:col>
          <xdr:colOff>304800</xdr:colOff>
          <xdr:row>109</xdr:row>
          <xdr:rowOff>171450</xdr:rowOff>
        </xdr:to>
        <xdr:sp macro="" textlink="">
          <xdr:nvSpPr>
            <xdr:cNvPr id="1623" name="Drop Down 599" hidden="1">
              <a:extLst>
                <a:ext uri="{63B3BB69-23CF-44E3-9099-C40C66FF867C}">
                  <a14:compatExt spid="_x0000_s1623"/>
                </a:ext>
                <a:ext uri="{FF2B5EF4-FFF2-40B4-BE49-F238E27FC236}">
                  <a16:creationId xmlns:a16="http://schemas.microsoft.com/office/drawing/2014/main" id="{00000000-0008-0000-0000-00005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111</xdr:row>
          <xdr:rowOff>19050</xdr:rowOff>
        </xdr:from>
        <xdr:to>
          <xdr:col>8</xdr:col>
          <xdr:colOff>304800</xdr:colOff>
          <xdr:row>111</xdr:row>
          <xdr:rowOff>171450</xdr:rowOff>
        </xdr:to>
        <xdr:sp macro="" textlink="">
          <xdr:nvSpPr>
            <xdr:cNvPr id="1624" name="Drop Down 600" hidden="1">
              <a:extLst>
                <a:ext uri="{63B3BB69-23CF-44E3-9099-C40C66FF867C}">
                  <a14:compatExt spid="_x0000_s1624"/>
                </a:ext>
                <a:ext uri="{FF2B5EF4-FFF2-40B4-BE49-F238E27FC236}">
                  <a16:creationId xmlns:a16="http://schemas.microsoft.com/office/drawing/2014/main" id="{00000000-0008-0000-0000-00005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112</xdr:row>
          <xdr:rowOff>19050</xdr:rowOff>
        </xdr:from>
        <xdr:to>
          <xdr:col>8</xdr:col>
          <xdr:colOff>304800</xdr:colOff>
          <xdr:row>112</xdr:row>
          <xdr:rowOff>171450</xdr:rowOff>
        </xdr:to>
        <xdr:sp macro="" textlink="">
          <xdr:nvSpPr>
            <xdr:cNvPr id="1625" name="Drop Down 601" hidden="1">
              <a:extLst>
                <a:ext uri="{63B3BB69-23CF-44E3-9099-C40C66FF867C}">
                  <a14:compatExt spid="_x0000_s1625"/>
                </a:ext>
                <a:ext uri="{FF2B5EF4-FFF2-40B4-BE49-F238E27FC236}">
                  <a16:creationId xmlns:a16="http://schemas.microsoft.com/office/drawing/2014/main" id="{00000000-0008-0000-0000-00005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113</xdr:row>
          <xdr:rowOff>19050</xdr:rowOff>
        </xdr:from>
        <xdr:to>
          <xdr:col>8</xdr:col>
          <xdr:colOff>304800</xdr:colOff>
          <xdr:row>113</xdr:row>
          <xdr:rowOff>171450</xdr:rowOff>
        </xdr:to>
        <xdr:sp macro="" textlink="">
          <xdr:nvSpPr>
            <xdr:cNvPr id="1626" name="Drop Down 602" hidden="1">
              <a:extLst>
                <a:ext uri="{63B3BB69-23CF-44E3-9099-C40C66FF867C}">
                  <a14:compatExt spid="_x0000_s1626"/>
                </a:ext>
                <a:ext uri="{FF2B5EF4-FFF2-40B4-BE49-F238E27FC236}">
                  <a16:creationId xmlns:a16="http://schemas.microsoft.com/office/drawing/2014/main" id="{00000000-0008-0000-0000-00005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114</xdr:row>
          <xdr:rowOff>19050</xdr:rowOff>
        </xdr:from>
        <xdr:to>
          <xdr:col>8</xdr:col>
          <xdr:colOff>304800</xdr:colOff>
          <xdr:row>114</xdr:row>
          <xdr:rowOff>171450</xdr:rowOff>
        </xdr:to>
        <xdr:sp macro="" textlink="">
          <xdr:nvSpPr>
            <xdr:cNvPr id="1730" name="Drop Down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115</xdr:row>
          <xdr:rowOff>19050</xdr:rowOff>
        </xdr:from>
        <xdr:to>
          <xdr:col>8</xdr:col>
          <xdr:colOff>304800</xdr:colOff>
          <xdr:row>115</xdr:row>
          <xdr:rowOff>171450</xdr:rowOff>
        </xdr:to>
        <xdr:sp macro="" textlink="">
          <xdr:nvSpPr>
            <xdr:cNvPr id="1731" name="Drop Down 707"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116</xdr:row>
          <xdr:rowOff>19050</xdr:rowOff>
        </xdr:from>
        <xdr:to>
          <xdr:col>8</xdr:col>
          <xdr:colOff>304800</xdr:colOff>
          <xdr:row>116</xdr:row>
          <xdr:rowOff>171450</xdr:rowOff>
        </xdr:to>
        <xdr:sp macro="" textlink="">
          <xdr:nvSpPr>
            <xdr:cNvPr id="1732" name="Drop Down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117</xdr:row>
          <xdr:rowOff>19050</xdr:rowOff>
        </xdr:from>
        <xdr:to>
          <xdr:col>8</xdr:col>
          <xdr:colOff>304800</xdr:colOff>
          <xdr:row>117</xdr:row>
          <xdr:rowOff>171450</xdr:rowOff>
        </xdr:to>
        <xdr:sp macro="" textlink="">
          <xdr:nvSpPr>
            <xdr:cNvPr id="1733" name="Drop Down 709" hidden="1">
              <a:extLst>
                <a:ext uri="{63B3BB69-23CF-44E3-9099-C40C66FF867C}">
                  <a14:compatExt spid="_x0000_s1733"/>
                </a:ext>
                <a:ext uri="{FF2B5EF4-FFF2-40B4-BE49-F238E27FC236}">
                  <a16:creationId xmlns:a16="http://schemas.microsoft.com/office/drawing/2014/main" id="{00000000-0008-0000-0000-0000C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118</xdr:row>
          <xdr:rowOff>19050</xdr:rowOff>
        </xdr:from>
        <xdr:to>
          <xdr:col>8</xdr:col>
          <xdr:colOff>304800</xdr:colOff>
          <xdr:row>118</xdr:row>
          <xdr:rowOff>171450</xdr:rowOff>
        </xdr:to>
        <xdr:sp macro="" textlink="">
          <xdr:nvSpPr>
            <xdr:cNvPr id="1734" name="Drop Down 710" hidden="1">
              <a:extLst>
                <a:ext uri="{63B3BB69-23CF-44E3-9099-C40C66FF867C}">
                  <a14:compatExt spid="_x0000_s1734"/>
                </a:ext>
                <a:ext uri="{FF2B5EF4-FFF2-40B4-BE49-F238E27FC236}">
                  <a16:creationId xmlns:a16="http://schemas.microsoft.com/office/drawing/2014/main" id="{00000000-0008-0000-0000-0000C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119</xdr:row>
          <xdr:rowOff>19050</xdr:rowOff>
        </xdr:from>
        <xdr:to>
          <xdr:col>8</xdr:col>
          <xdr:colOff>304800</xdr:colOff>
          <xdr:row>119</xdr:row>
          <xdr:rowOff>171450</xdr:rowOff>
        </xdr:to>
        <xdr:sp macro="" textlink="">
          <xdr:nvSpPr>
            <xdr:cNvPr id="1735" name="Drop Down 711" hidden="1">
              <a:extLst>
                <a:ext uri="{63B3BB69-23CF-44E3-9099-C40C66FF867C}">
                  <a14:compatExt spid="_x0000_s1735"/>
                </a:ext>
                <a:ext uri="{FF2B5EF4-FFF2-40B4-BE49-F238E27FC236}">
                  <a16:creationId xmlns:a16="http://schemas.microsoft.com/office/drawing/2014/main" id="{00000000-0008-0000-0000-0000C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120</xdr:row>
          <xdr:rowOff>19050</xdr:rowOff>
        </xdr:from>
        <xdr:to>
          <xdr:col>8</xdr:col>
          <xdr:colOff>304800</xdr:colOff>
          <xdr:row>120</xdr:row>
          <xdr:rowOff>171450</xdr:rowOff>
        </xdr:to>
        <xdr:sp macro="" textlink="">
          <xdr:nvSpPr>
            <xdr:cNvPr id="1736" name="Drop Down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121</xdr:row>
          <xdr:rowOff>19050</xdr:rowOff>
        </xdr:from>
        <xdr:to>
          <xdr:col>8</xdr:col>
          <xdr:colOff>304800</xdr:colOff>
          <xdr:row>121</xdr:row>
          <xdr:rowOff>171450</xdr:rowOff>
        </xdr:to>
        <xdr:sp macro="" textlink="">
          <xdr:nvSpPr>
            <xdr:cNvPr id="1737" name="Drop Down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122</xdr:row>
          <xdr:rowOff>19050</xdr:rowOff>
        </xdr:from>
        <xdr:to>
          <xdr:col>8</xdr:col>
          <xdr:colOff>304800</xdr:colOff>
          <xdr:row>122</xdr:row>
          <xdr:rowOff>171450</xdr:rowOff>
        </xdr:to>
        <xdr:sp macro="" textlink="">
          <xdr:nvSpPr>
            <xdr:cNvPr id="1738" name="Drop Down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123</xdr:row>
          <xdr:rowOff>19050</xdr:rowOff>
        </xdr:from>
        <xdr:to>
          <xdr:col>8</xdr:col>
          <xdr:colOff>304800</xdr:colOff>
          <xdr:row>123</xdr:row>
          <xdr:rowOff>171450</xdr:rowOff>
        </xdr:to>
        <xdr:sp macro="" textlink="">
          <xdr:nvSpPr>
            <xdr:cNvPr id="1739" name="Drop Down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124</xdr:row>
          <xdr:rowOff>19050</xdr:rowOff>
        </xdr:from>
        <xdr:to>
          <xdr:col>8</xdr:col>
          <xdr:colOff>304800</xdr:colOff>
          <xdr:row>124</xdr:row>
          <xdr:rowOff>171450</xdr:rowOff>
        </xdr:to>
        <xdr:sp macro="" textlink="">
          <xdr:nvSpPr>
            <xdr:cNvPr id="1740" name="Drop Down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126</xdr:row>
          <xdr:rowOff>19050</xdr:rowOff>
        </xdr:from>
        <xdr:to>
          <xdr:col>8</xdr:col>
          <xdr:colOff>304800</xdr:colOff>
          <xdr:row>126</xdr:row>
          <xdr:rowOff>171450</xdr:rowOff>
        </xdr:to>
        <xdr:sp macro="" textlink="">
          <xdr:nvSpPr>
            <xdr:cNvPr id="1741" name="Drop Down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127</xdr:row>
          <xdr:rowOff>19050</xdr:rowOff>
        </xdr:from>
        <xdr:to>
          <xdr:col>8</xdr:col>
          <xdr:colOff>304800</xdr:colOff>
          <xdr:row>127</xdr:row>
          <xdr:rowOff>171450</xdr:rowOff>
        </xdr:to>
        <xdr:sp macro="" textlink="">
          <xdr:nvSpPr>
            <xdr:cNvPr id="1742" name="Drop Down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128</xdr:row>
          <xdr:rowOff>19050</xdr:rowOff>
        </xdr:from>
        <xdr:to>
          <xdr:col>8</xdr:col>
          <xdr:colOff>304800</xdr:colOff>
          <xdr:row>128</xdr:row>
          <xdr:rowOff>171450</xdr:rowOff>
        </xdr:to>
        <xdr:sp macro="" textlink="">
          <xdr:nvSpPr>
            <xdr:cNvPr id="1743" name="Drop Down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129</xdr:row>
          <xdr:rowOff>19050</xdr:rowOff>
        </xdr:from>
        <xdr:to>
          <xdr:col>8</xdr:col>
          <xdr:colOff>304800</xdr:colOff>
          <xdr:row>129</xdr:row>
          <xdr:rowOff>171450</xdr:rowOff>
        </xdr:to>
        <xdr:sp macro="" textlink="">
          <xdr:nvSpPr>
            <xdr:cNvPr id="1744" name="Drop Down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130</xdr:row>
          <xdr:rowOff>19050</xdr:rowOff>
        </xdr:from>
        <xdr:to>
          <xdr:col>8</xdr:col>
          <xdr:colOff>304800</xdr:colOff>
          <xdr:row>130</xdr:row>
          <xdr:rowOff>171450</xdr:rowOff>
        </xdr:to>
        <xdr:sp macro="" textlink="">
          <xdr:nvSpPr>
            <xdr:cNvPr id="1745" name="Drop Down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131</xdr:row>
          <xdr:rowOff>19050</xdr:rowOff>
        </xdr:from>
        <xdr:to>
          <xdr:col>8</xdr:col>
          <xdr:colOff>304800</xdr:colOff>
          <xdr:row>131</xdr:row>
          <xdr:rowOff>171450</xdr:rowOff>
        </xdr:to>
        <xdr:sp macro="" textlink="">
          <xdr:nvSpPr>
            <xdr:cNvPr id="1746" name="Drop Down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131</xdr:row>
          <xdr:rowOff>19050</xdr:rowOff>
        </xdr:from>
        <xdr:to>
          <xdr:col>8</xdr:col>
          <xdr:colOff>304800</xdr:colOff>
          <xdr:row>131</xdr:row>
          <xdr:rowOff>171450</xdr:rowOff>
        </xdr:to>
        <xdr:sp macro="" textlink="">
          <xdr:nvSpPr>
            <xdr:cNvPr id="1747" name="Drop Down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133</xdr:row>
          <xdr:rowOff>19050</xdr:rowOff>
        </xdr:from>
        <xdr:to>
          <xdr:col>8</xdr:col>
          <xdr:colOff>304800</xdr:colOff>
          <xdr:row>133</xdr:row>
          <xdr:rowOff>171450</xdr:rowOff>
        </xdr:to>
        <xdr:sp macro="" textlink="">
          <xdr:nvSpPr>
            <xdr:cNvPr id="1748" name="Drop Down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134</xdr:row>
          <xdr:rowOff>19050</xdr:rowOff>
        </xdr:from>
        <xdr:to>
          <xdr:col>8</xdr:col>
          <xdr:colOff>304800</xdr:colOff>
          <xdr:row>134</xdr:row>
          <xdr:rowOff>171450</xdr:rowOff>
        </xdr:to>
        <xdr:sp macro="" textlink="">
          <xdr:nvSpPr>
            <xdr:cNvPr id="1749" name="Drop Down 725" hidden="1">
              <a:extLst>
                <a:ext uri="{63B3BB69-23CF-44E3-9099-C40C66FF867C}">
                  <a14:compatExt spid="_x0000_s1749"/>
                </a:ext>
                <a:ext uri="{FF2B5EF4-FFF2-40B4-BE49-F238E27FC236}">
                  <a16:creationId xmlns:a16="http://schemas.microsoft.com/office/drawing/2014/main" id="{00000000-0008-0000-0000-0000D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135</xdr:row>
          <xdr:rowOff>19050</xdr:rowOff>
        </xdr:from>
        <xdr:to>
          <xdr:col>8</xdr:col>
          <xdr:colOff>304800</xdr:colOff>
          <xdr:row>135</xdr:row>
          <xdr:rowOff>171450</xdr:rowOff>
        </xdr:to>
        <xdr:sp macro="" textlink="">
          <xdr:nvSpPr>
            <xdr:cNvPr id="1750" name="Drop Down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132</xdr:row>
          <xdr:rowOff>19050</xdr:rowOff>
        </xdr:from>
        <xdr:to>
          <xdr:col>8</xdr:col>
          <xdr:colOff>304800</xdr:colOff>
          <xdr:row>132</xdr:row>
          <xdr:rowOff>171450</xdr:rowOff>
        </xdr:to>
        <xdr:sp macro="" textlink="">
          <xdr:nvSpPr>
            <xdr:cNvPr id="1751" name="Drop Down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137</xdr:row>
          <xdr:rowOff>19050</xdr:rowOff>
        </xdr:from>
        <xdr:to>
          <xdr:col>8</xdr:col>
          <xdr:colOff>304800</xdr:colOff>
          <xdr:row>137</xdr:row>
          <xdr:rowOff>171450</xdr:rowOff>
        </xdr:to>
        <xdr:sp macro="" textlink="">
          <xdr:nvSpPr>
            <xdr:cNvPr id="1752" name="Drop Down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138</xdr:row>
          <xdr:rowOff>19050</xdr:rowOff>
        </xdr:from>
        <xdr:to>
          <xdr:col>8</xdr:col>
          <xdr:colOff>304800</xdr:colOff>
          <xdr:row>138</xdr:row>
          <xdr:rowOff>171450</xdr:rowOff>
        </xdr:to>
        <xdr:sp macro="" textlink="">
          <xdr:nvSpPr>
            <xdr:cNvPr id="1753" name="Drop Down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139</xdr:row>
          <xdr:rowOff>19050</xdr:rowOff>
        </xdr:from>
        <xdr:to>
          <xdr:col>8</xdr:col>
          <xdr:colOff>304800</xdr:colOff>
          <xdr:row>139</xdr:row>
          <xdr:rowOff>171450</xdr:rowOff>
        </xdr:to>
        <xdr:sp macro="" textlink="">
          <xdr:nvSpPr>
            <xdr:cNvPr id="1754" name="Drop Down 730" hidden="1">
              <a:extLst>
                <a:ext uri="{63B3BB69-23CF-44E3-9099-C40C66FF867C}">
                  <a14:compatExt spid="_x0000_s1754"/>
                </a:ext>
                <a:ext uri="{FF2B5EF4-FFF2-40B4-BE49-F238E27FC236}">
                  <a16:creationId xmlns:a16="http://schemas.microsoft.com/office/drawing/2014/main" id="{00000000-0008-0000-0000-0000D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140</xdr:row>
          <xdr:rowOff>19050</xdr:rowOff>
        </xdr:from>
        <xdr:to>
          <xdr:col>8</xdr:col>
          <xdr:colOff>304800</xdr:colOff>
          <xdr:row>140</xdr:row>
          <xdr:rowOff>171450</xdr:rowOff>
        </xdr:to>
        <xdr:sp macro="" textlink="">
          <xdr:nvSpPr>
            <xdr:cNvPr id="1755" name="Drop Down 731" hidden="1">
              <a:extLst>
                <a:ext uri="{63B3BB69-23CF-44E3-9099-C40C66FF867C}">
                  <a14:compatExt spid="_x0000_s1755"/>
                </a:ext>
                <a:ext uri="{FF2B5EF4-FFF2-40B4-BE49-F238E27FC236}">
                  <a16:creationId xmlns:a16="http://schemas.microsoft.com/office/drawing/2014/main" id="{00000000-0008-0000-0000-0000D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141</xdr:row>
          <xdr:rowOff>19050</xdr:rowOff>
        </xdr:from>
        <xdr:to>
          <xdr:col>8</xdr:col>
          <xdr:colOff>304800</xdr:colOff>
          <xdr:row>141</xdr:row>
          <xdr:rowOff>171450</xdr:rowOff>
        </xdr:to>
        <xdr:sp macro="" textlink="">
          <xdr:nvSpPr>
            <xdr:cNvPr id="1756" name="Drop Down 732" hidden="1">
              <a:extLst>
                <a:ext uri="{63B3BB69-23CF-44E3-9099-C40C66FF867C}">
                  <a14:compatExt spid="_x0000_s1756"/>
                </a:ext>
                <a:ext uri="{FF2B5EF4-FFF2-40B4-BE49-F238E27FC236}">
                  <a16:creationId xmlns:a16="http://schemas.microsoft.com/office/drawing/2014/main" id="{00000000-0008-0000-0000-0000D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142</xdr:row>
          <xdr:rowOff>19050</xdr:rowOff>
        </xdr:from>
        <xdr:to>
          <xdr:col>8</xdr:col>
          <xdr:colOff>304800</xdr:colOff>
          <xdr:row>142</xdr:row>
          <xdr:rowOff>171450</xdr:rowOff>
        </xdr:to>
        <xdr:sp macro="" textlink="">
          <xdr:nvSpPr>
            <xdr:cNvPr id="1757" name="Drop Down 733" hidden="1">
              <a:extLst>
                <a:ext uri="{63B3BB69-23CF-44E3-9099-C40C66FF867C}">
                  <a14:compatExt spid="_x0000_s1757"/>
                </a:ext>
                <a:ext uri="{FF2B5EF4-FFF2-40B4-BE49-F238E27FC236}">
                  <a16:creationId xmlns:a16="http://schemas.microsoft.com/office/drawing/2014/main" id="{00000000-0008-0000-0000-0000D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143</xdr:row>
          <xdr:rowOff>19050</xdr:rowOff>
        </xdr:from>
        <xdr:to>
          <xdr:col>8</xdr:col>
          <xdr:colOff>304800</xdr:colOff>
          <xdr:row>143</xdr:row>
          <xdr:rowOff>171450</xdr:rowOff>
        </xdr:to>
        <xdr:sp macro="" textlink="">
          <xdr:nvSpPr>
            <xdr:cNvPr id="1758" name="Drop Down 734" hidden="1">
              <a:extLst>
                <a:ext uri="{63B3BB69-23CF-44E3-9099-C40C66FF867C}">
                  <a14:compatExt spid="_x0000_s1758"/>
                </a:ext>
                <a:ext uri="{FF2B5EF4-FFF2-40B4-BE49-F238E27FC236}">
                  <a16:creationId xmlns:a16="http://schemas.microsoft.com/office/drawing/2014/main" id="{00000000-0008-0000-0000-0000D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144</xdr:row>
          <xdr:rowOff>19050</xdr:rowOff>
        </xdr:from>
        <xdr:to>
          <xdr:col>8</xdr:col>
          <xdr:colOff>304800</xdr:colOff>
          <xdr:row>144</xdr:row>
          <xdr:rowOff>171450</xdr:rowOff>
        </xdr:to>
        <xdr:sp macro="" textlink="">
          <xdr:nvSpPr>
            <xdr:cNvPr id="1759" name="Drop Down 735" hidden="1">
              <a:extLst>
                <a:ext uri="{63B3BB69-23CF-44E3-9099-C40C66FF867C}">
                  <a14:compatExt spid="_x0000_s1759"/>
                </a:ext>
                <a:ext uri="{FF2B5EF4-FFF2-40B4-BE49-F238E27FC236}">
                  <a16:creationId xmlns:a16="http://schemas.microsoft.com/office/drawing/2014/main" id="{00000000-0008-0000-0000-0000D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145</xdr:row>
          <xdr:rowOff>19050</xdr:rowOff>
        </xdr:from>
        <xdr:to>
          <xdr:col>8</xdr:col>
          <xdr:colOff>304800</xdr:colOff>
          <xdr:row>145</xdr:row>
          <xdr:rowOff>171450</xdr:rowOff>
        </xdr:to>
        <xdr:sp macro="" textlink="">
          <xdr:nvSpPr>
            <xdr:cNvPr id="1760" name="Drop Down 736" hidden="1">
              <a:extLst>
                <a:ext uri="{63B3BB69-23CF-44E3-9099-C40C66FF867C}">
                  <a14:compatExt spid="_x0000_s1760"/>
                </a:ext>
                <a:ext uri="{FF2B5EF4-FFF2-40B4-BE49-F238E27FC236}">
                  <a16:creationId xmlns:a16="http://schemas.microsoft.com/office/drawing/2014/main" id="{00000000-0008-0000-0000-0000E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146</xdr:row>
          <xdr:rowOff>19050</xdr:rowOff>
        </xdr:from>
        <xdr:to>
          <xdr:col>8</xdr:col>
          <xdr:colOff>304800</xdr:colOff>
          <xdr:row>146</xdr:row>
          <xdr:rowOff>171450</xdr:rowOff>
        </xdr:to>
        <xdr:sp macro="" textlink="">
          <xdr:nvSpPr>
            <xdr:cNvPr id="1761" name="Drop Down 737" hidden="1">
              <a:extLst>
                <a:ext uri="{63B3BB69-23CF-44E3-9099-C40C66FF867C}">
                  <a14:compatExt spid="_x0000_s1761"/>
                </a:ext>
                <a:ext uri="{FF2B5EF4-FFF2-40B4-BE49-F238E27FC236}">
                  <a16:creationId xmlns:a16="http://schemas.microsoft.com/office/drawing/2014/main" id="{00000000-0008-0000-0000-0000E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147</xdr:row>
          <xdr:rowOff>19050</xdr:rowOff>
        </xdr:from>
        <xdr:to>
          <xdr:col>8</xdr:col>
          <xdr:colOff>304800</xdr:colOff>
          <xdr:row>147</xdr:row>
          <xdr:rowOff>171450</xdr:rowOff>
        </xdr:to>
        <xdr:sp macro="" textlink="">
          <xdr:nvSpPr>
            <xdr:cNvPr id="1762" name="Drop Down 738" hidden="1">
              <a:extLst>
                <a:ext uri="{63B3BB69-23CF-44E3-9099-C40C66FF867C}">
                  <a14:compatExt spid="_x0000_s1762"/>
                </a:ext>
                <a:ext uri="{FF2B5EF4-FFF2-40B4-BE49-F238E27FC236}">
                  <a16:creationId xmlns:a16="http://schemas.microsoft.com/office/drawing/2014/main" id="{00000000-0008-0000-0000-0000E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148</xdr:row>
          <xdr:rowOff>19050</xdr:rowOff>
        </xdr:from>
        <xdr:to>
          <xdr:col>8</xdr:col>
          <xdr:colOff>304800</xdr:colOff>
          <xdr:row>148</xdr:row>
          <xdr:rowOff>171450</xdr:rowOff>
        </xdr:to>
        <xdr:sp macro="" textlink="">
          <xdr:nvSpPr>
            <xdr:cNvPr id="1763" name="Drop Down 739" hidden="1">
              <a:extLst>
                <a:ext uri="{63B3BB69-23CF-44E3-9099-C40C66FF867C}">
                  <a14:compatExt spid="_x0000_s1763"/>
                </a:ext>
                <a:ext uri="{FF2B5EF4-FFF2-40B4-BE49-F238E27FC236}">
                  <a16:creationId xmlns:a16="http://schemas.microsoft.com/office/drawing/2014/main" id="{00000000-0008-0000-0000-0000E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149</xdr:row>
          <xdr:rowOff>19050</xdr:rowOff>
        </xdr:from>
        <xdr:to>
          <xdr:col>8</xdr:col>
          <xdr:colOff>304800</xdr:colOff>
          <xdr:row>149</xdr:row>
          <xdr:rowOff>171450</xdr:rowOff>
        </xdr:to>
        <xdr:sp macro="" textlink="">
          <xdr:nvSpPr>
            <xdr:cNvPr id="1764" name="Drop Down 740" hidden="1">
              <a:extLst>
                <a:ext uri="{63B3BB69-23CF-44E3-9099-C40C66FF867C}">
                  <a14:compatExt spid="_x0000_s1764"/>
                </a:ext>
                <a:ext uri="{FF2B5EF4-FFF2-40B4-BE49-F238E27FC236}">
                  <a16:creationId xmlns:a16="http://schemas.microsoft.com/office/drawing/2014/main" id="{00000000-0008-0000-0000-0000E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150</xdr:row>
          <xdr:rowOff>19050</xdr:rowOff>
        </xdr:from>
        <xdr:to>
          <xdr:col>8</xdr:col>
          <xdr:colOff>304800</xdr:colOff>
          <xdr:row>150</xdr:row>
          <xdr:rowOff>171450</xdr:rowOff>
        </xdr:to>
        <xdr:sp macro="" textlink="">
          <xdr:nvSpPr>
            <xdr:cNvPr id="1765" name="Drop Down 741" hidden="1">
              <a:extLst>
                <a:ext uri="{63B3BB69-23CF-44E3-9099-C40C66FF867C}">
                  <a14:compatExt spid="_x0000_s1765"/>
                </a:ext>
                <a:ext uri="{FF2B5EF4-FFF2-40B4-BE49-F238E27FC236}">
                  <a16:creationId xmlns:a16="http://schemas.microsoft.com/office/drawing/2014/main" id="{00000000-0008-0000-0000-0000E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151</xdr:row>
          <xdr:rowOff>19050</xdr:rowOff>
        </xdr:from>
        <xdr:to>
          <xdr:col>8</xdr:col>
          <xdr:colOff>304800</xdr:colOff>
          <xdr:row>151</xdr:row>
          <xdr:rowOff>171450</xdr:rowOff>
        </xdr:to>
        <xdr:sp macro="" textlink="">
          <xdr:nvSpPr>
            <xdr:cNvPr id="1766" name="Drop Down 742" hidden="1">
              <a:extLst>
                <a:ext uri="{63B3BB69-23CF-44E3-9099-C40C66FF867C}">
                  <a14:compatExt spid="_x0000_s1766"/>
                </a:ext>
                <a:ext uri="{FF2B5EF4-FFF2-40B4-BE49-F238E27FC236}">
                  <a16:creationId xmlns:a16="http://schemas.microsoft.com/office/drawing/2014/main" id="{00000000-0008-0000-0000-0000E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153</xdr:row>
          <xdr:rowOff>19050</xdr:rowOff>
        </xdr:from>
        <xdr:to>
          <xdr:col>8</xdr:col>
          <xdr:colOff>304800</xdr:colOff>
          <xdr:row>153</xdr:row>
          <xdr:rowOff>171450</xdr:rowOff>
        </xdr:to>
        <xdr:sp macro="" textlink="">
          <xdr:nvSpPr>
            <xdr:cNvPr id="1767" name="Drop Down 743" hidden="1">
              <a:extLst>
                <a:ext uri="{63B3BB69-23CF-44E3-9099-C40C66FF867C}">
                  <a14:compatExt spid="_x0000_s1767"/>
                </a:ext>
                <a:ext uri="{FF2B5EF4-FFF2-40B4-BE49-F238E27FC236}">
                  <a16:creationId xmlns:a16="http://schemas.microsoft.com/office/drawing/2014/main" id="{00000000-0008-0000-0000-0000E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154</xdr:row>
          <xdr:rowOff>19050</xdr:rowOff>
        </xdr:from>
        <xdr:to>
          <xdr:col>8</xdr:col>
          <xdr:colOff>304800</xdr:colOff>
          <xdr:row>154</xdr:row>
          <xdr:rowOff>171450</xdr:rowOff>
        </xdr:to>
        <xdr:sp macro="" textlink="">
          <xdr:nvSpPr>
            <xdr:cNvPr id="1768" name="Drop Down 744" hidden="1">
              <a:extLst>
                <a:ext uri="{63B3BB69-23CF-44E3-9099-C40C66FF867C}">
                  <a14:compatExt spid="_x0000_s1768"/>
                </a:ext>
                <a:ext uri="{FF2B5EF4-FFF2-40B4-BE49-F238E27FC236}">
                  <a16:creationId xmlns:a16="http://schemas.microsoft.com/office/drawing/2014/main" id="{00000000-0008-0000-0000-0000E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155</xdr:row>
          <xdr:rowOff>19050</xdr:rowOff>
        </xdr:from>
        <xdr:to>
          <xdr:col>8</xdr:col>
          <xdr:colOff>304800</xdr:colOff>
          <xdr:row>155</xdr:row>
          <xdr:rowOff>171450</xdr:rowOff>
        </xdr:to>
        <xdr:sp macro="" textlink="">
          <xdr:nvSpPr>
            <xdr:cNvPr id="1769" name="Drop Down 745" hidden="1">
              <a:extLst>
                <a:ext uri="{63B3BB69-23CF-44E3-9099-C40C66FF867C}">
                  <a14:compatExt spid="_x0000_s1769"/>
                </a:ext>
                <a:ext uri="{FF2B5EF4-FFF2-40B4-BE49-F238E27FC236}">
                  <a16:creationId xmlns:a16="http://schemas.microsoft.com/office/drawing/2014/main" id="{00000000-0008-0000-0000-0000E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156</xdr:row>
          <xdr:rowOff>19050</xdr:rowOff>
        </xdr:from>
        <xdr:to>
          <xdr:col>8</xdr:col>
          <xdr:colOff>304800</xdr:colOff>
          <xdr:row>156</xdr:row>
          <xdr:rowOff>171450</xdr:rowOff>
        </xdr:to>
        <xdr:sp macro="" textlink="">
          <xdr:nvSpPr>
            <xdr:cNvPr id="1770" name="Drop Down 746" hidden="1">
              <a:extLst>
                <a:ext uri="{63B3BB69-23CF-44E3-9099-C40C66FF867C}">
                  <a14:compatExt spid="_x0000_s1770"/>
                </a:ext>
                <a:ext uri="{FF2B5EF4-FFF2-40B4-BE49-F238E27FC236}">
                  <a16:creationId xmlns:a16="http://schemas.microsoft.com/office/drawing/2014/main" id="{00000000-0008-0000-0000-0000E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157</xdr:row>
          <xdr:rowOff>19050</xdr:rowOff>
        </xdr:from>
        <xdr:to>
          <xdr:col>8</xdr:col>
          <xdr:colOff>304800</xdr:colOff>
          <xdr:row>157</xdr:row>
          <xdr:rowOff>171450</xdr:rowOff>
        </xdr:to>
        <xdr:sp macro="" textlink="">
          <xdr:nvSpPr>
            <xdr:cNvPr id="1771" name="Drop Down 747" hidden="1">
              <a:extLst>
                <a:ext uri="{63B3BB69-23CF-44E3-9099-C40C66FF867C}">
                  <a14:compatExt spid="_x0000_s1771"/>
                </a:ext>
                <a:ext uri="{FF2B5EF4-FFF2-40B4-BE49-F238E27FC236}">
                  <a16:creationId xmlns:a16="http://schemas.microsoft.com/office/drawing/2014/main" id="{00000000-0008-0000-0000-0000E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158</xdr:row>
          <xdr:rowOff>19050</xdr:rowOff>
        </xdr:from>
        <xdr:to>
          <xdr:col>8</xdr:col>
          <xdr:colOff>304800</xdr:colOff>
          <xdr:row>158</xdr:row>
          <xdr:rowOff>171450</xdr:rowOff>
        </xdr:to>
        <xdr:sp macro="" textlink="">
          <xdr:nvSpPr>
            <xdr:cNvPr id="1772" name="Drop Down 748" hidden="1">
              <a:extLst>
                <a:ext uri="{63B3BB69-23CF-44E3-9099-C40C66FF867C}">
                  <a14:compatExt spid="_x0000_s1772"/>
                </a:ext>
                <a:ext uri="{FF2B5EF4-FFF2-40B4-BE49-F238E27FC236}">
                  <a16:creationId xmlns:a16="http://schemas.microsoft.com/office/drawing/2014/main" id="{00000000-0008-0000-0000-0000E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159</xdr:row>
          <xdr:rowOff>19050</xdr:rowOff>
        </xdr:from>
        <xdr:to>
          <xdr:col>8</xdr:col>
          <xdr:colOff>304800</xdr:colOff>
          <xdr:row>159</xdr:row>
          <xdr:rowOff>171450</xdr:rowOff>
        </xdr:to>
        <xdr:sp macro="" textlink="">
          <xdr:nvSpPr>
            <xdr:cNvPr id="1773" name="Drop Down 749" hidden="1">
              <a:extLst>
                <a:ext uri="{63B3BB69-23CF-44E3-9099-C40C66FF867C}">
                  <a14:compatExt spid="_x0000_s1773"/>
                </a:ext>
                <a:ext uri="{FF2B5EF4-FFF2-40B4-BE49-F238E27FC236}">
                  <a16:creationId xmlns:a16="http://schemas.microsoft.com/office/drawing/2014/main" id="{00000000-0008-0000-0000-0000E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161</xdr:row>
          <xdr:rowOff>19050</xdr:rowOff>
        </xdr:from>
        <xdr:to>
          <xdr:col>8</xdr:col>
          <xdr:colOff>304800</xdr:colOff>
          <xdr:row>161</xdr:row>
          <xdr:rowOff>171450</xdr:rowOff>
        </xdr:to>
        <xdr:sp macro="" textlink="">
          <xdr:nvSpPr>
            <xdr:cNvPr id="1774" name="Drop Down 750" hidden="1">
              <a:extLst>
                <a:ext uri="{63B3BB69-23CF-44E3-9099-C40C66FF867C}">
                  <a14:compatExt spid="_x0000_s1774"/>
                </a:ext>
                <a:ext uri="{FF2B5EF4-FFF2-40B4-BE49-F238E27FC236}">
                  <a16:creationId xmlns:a16="http://schemas.microsoft.com/office/drawing/2014/main" id="{00000000-0008-0000-0000-0000E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162</xdr:row>
          <xdr:rowOff>19050</xdr:rowOff>
        </xdr:from>
        <xdr:to>
          <xdr:col>8</xdr:col>
          <xdr:colOff>304800</xdr:colOff>
          <xdr:row>162</xdr:row>
          <xdr:rowOff>171450</xdr:rowOff>
        </xdr:to>
        <xdr:sp macro="" textlink="">
          <xdr:nvSpPr>
            <xdr:cNvPr id="1775" name="Drop Down 751" hidden="1">
              <a:extLst>
                <a:ext uri="{63B3BB69-23CF-44E3-9099-C40C66FF867C}">
                  <a14:compatExt spid="_x0000_s1775"/>
                </a:ext>
                <a:ext uri="{FF2B5EF4-FFF2-40B4-BE49-F238E27FC236}">
                  <a16:creationId xmlns:a16="http://schemas.microsoft.com/office/drawing/2014/main" id="{00000000-0008-0000-0000-0000E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163</xdr:row>
          <xdr:rowOff>19050</xdr:rowOff>
        </xdr:from>
        <xdr:to>
          <xdr:col>8</xdr:col>
          <xdr:colOff>304800</xdr:colOff>
          <xdr:row>163</xdr:row>
          <xdr:rowOff>171450</xdr:rowOff>
        </xdr:to>
        <xdr:sp macro="" textlink="">
          <xdr:nvSpPr>
            <xdr:cNvPr id="1776" name="Drop Down 752" hidden="1">
              <a:extLst>
                <a:ext uri="{63B3BB69-23CF-44E3-9099-C40C66FF867C}">
                  <a14:compatExt spid="_x0000_s1776"/>
                </a:ext>
                <a:ext uri="{FF2B5EF4-FFF2-40B4-BE49-F238E27FC236}">
                  <a16:creationId xmlns:a16="http://schemas.microsoft.com/office/drawing/2014/main" id="{00000000-0008-0000-0000-0000F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164</xdr:row>
          <xdr:rowOff>19050</xdr:rowOff>
        </xdr:from>
        <xdr:to>
          <xdr:col>8</xdr:col>
          <xdr:colOff>304800</xdr:colOff>
          <xdr:row>164</xdr:row>
          <xdr:rowOff>171450</xdr:rowOff>
        </xdr:to>
        <xdr:sp macro="" textlink="">
          <xdr:nvSpPr>
            <xdr:cNvPr id="1777" name="Drop Down 753" hidden="1">
              <a:extLst>
                <a:ext uri="{63B3BB69-23CF-44E3-9099-C40C66FF867C}">
                  <a14:compatExt spid="_x0000_s1777"/>
                </a:ext>
                <a:ext uri="{FF2B5EF4-FFF2-40B4-BE49-F238E27FC236}">
                  <a16:creationId xmlns:a16="http://schemas.microsoft.com/office/drawing/2014/main" id="{00000000-0008-0000-0000-0000F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165</xdr:row>
          <xdr:rowOff>19050</xdr:rowOff>
        </xdr:from>
        <xdr:to>
          <xdr:col>8</xdr:col>
          <xdr:colOff>304800</xdr:colOff>
          <xdr:row>165</xdr:row>
          <xdr:rowOff>171450</xdr:rowOff>
        </xdr:to>
        <xdr:sp macro="" textlink="">
          <xdr:nvSpPr>
            <xdr:cNvPr id="1778" name="Drop Down 754" hidden="1">
              <a:extLst>
                <a:ext uri="{63B3BB69-23CF-44E3-9099-C40C66FF867C}">
                  <a14:compatExt spid="_x0000_s1778"/>
                </a:ext>
                <a:ext uri="{FF2B5EF4-FFF2-40B4-BE49-F238E27FC236}">
                  <a16:creationId xmlns:a16="http://schemas.microsoft.com/office/drawing/2014/main" id="{00000000-0008-0000-0000-0000F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166</xdr:row>
          <xdr:rowOff>19050</xdr:rowOff>
        </xdr:from>
        <xdr:to>
          <xdr:col>8</xdr:col>
          <xdr:colOff>304800</xdr:colOff>
          <xdr:row>166</xdr:row>
          <xdr:rowOff>171450</xdr:rowOff>
        </xdr:to>
        <xdr:sp macro="" textlink="">
          <xdr:nvSpPr>
            <xdr:cNvPr id="1779" name="Drop Down 755" hidden="1">
              <a:extLst>
                <a:ext uri="{63B3BB69-23CF-44E3-9099-C40C66FF867C}">
                  <a14:compatExt spid="_x0000_s1779"/>
                </a:ext>
                <a:ext uri="{FF2B5EF4-FFF2-40B4-BE49-F238E27FC236}">
                  <a16:creationId xmlns:a16="http://schemas.microsoft.com/office/drawing/2014/main" id="{00000000-0008-0000-0000-0000F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167</xdr:row>
          <xdr:rowOff>19050</xdr:rowOff>
        </xdr:from>
        <xdr:to>
          <xdr:col>8</xdr:col>
          <xdr:colOff>304800</xdr:colOff>
          <xdr:row>167</xdr:row>
          <xdr:rowOff>171450</xdr:rowOff>
        </xdr:to>
        <xdr:sp macro="" textlink="">
          <xdr:nvSpPr>
            <xdr:cNvPr id="1780" name="Drop Down 756" hidden="1">
              <a:extLst>
                <a:ext uri="{63B3BB69-23CF-44E3-9099-C40C66FF867C}">
                  <a14:compatExt spid="_x0000_s1780"/>
                </a:ext>
                <a:ext uri="{FF2B5EF4-FFF2-40B4-BE49-F238E27FC236}">
                  <a16:creationId xmlns:a16="http://schemas.microsoft.com/office/drawing/2014/main" id="{00000000-0008-0000-0000-0000F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168</xdr:row>
          <xdr:rowOff>19050</xdr:rowOff>
        </xdr:from>
        <xdr:to>
          <xdr:col>8</xdr:col>
          <xdr:colOff>304800</xdr:colOff>
          <xdr:row>168</xdr:row>
          <xdr:rowOff>171450</xdr:rowOff>
        </xdr:to>
        <xdr:sp macro="" textlink="">
          <xdr:nvSpPr>
            <xdr:cNvPr id="1781" name="Drop Down 757" hidden="1">
              <a:extLst>
                <a:ext uri="{63B3BB69-23CF-44E3-9099-C40C66FF867C}">
                  <a14:compatExt spid="_x0000_s1781"/>
                </a:ext>
                <a:ext uri="{FF2B5EF4-FFF2-40B4-BE49-F238E27FC236}">
                  <a16:creationId xmlns:a16="http://schemas.microsoft.com/office/drawing/2014/main" id="{00000000-0008-0000-0000-0000F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169</xdr:row>
          <xdr:rowOff>19050</xdr:rowOff>
        </xdr:from>
        <xdr:to>
          <xdr:col>8</xdr:col>
          <xdr:colOff>304800</xdr:colOff>
          <xdr:row>169</xdr:row>
          <xdr:rowOff>171450</xdr:rowOff>
        </xdr:to>
        <xdr:sp macro="" textlink="">
          <xdr:nvSpPr>
            <xdr:cNvPr id="1782" name="Drop Down 758" hidden="1">
              <a:extLst>
                <a:ext uri="{63B3BB69-23CF-44E3-9099-C40C66FF867C}">
                  <a14:compatExt spid="_x0000_s1782"/>
                </a:ext>
                <a:ext uri="{FF2B5EF4-FFF2-40B4-BE49-F238E27FC236}">
                  <a16:creationId xmlns:a16="http://schemas.microsoft.com/office/drawing/2014/main" id="{00000000-0008-0000-0000-0000F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170</xdr:row>
          <xdr:rowOff>19050</xdr:rowOff>
        </xdr:from>
        <xdr:to>
          <xdr:col>8</xdr:col>
          <xdr:colOff>304800</xdr:colOff>
          <xdr:row>170</xdr:row>
          <xdr:rowOff>171450</xdr:rowOff>
        </xdr:to>
        <xdr:sp macro="" textlink="">
          <xdr:nvSpPr>
            <xdr:cNvPr id="1783" name="Drop Down 759" hidden="1">
              <a:extLst>
                <a:ext uri="{63B3BB69-23CF-44E3-9099-C40C66FF867C}">
                  <a14:compatExt spid="_x0000_s1783"/>
                </a:ext>
                <a:ext uri="{FF2B5EF4-FFF2-40B4-BE49-F238E27FC236}">
                  <a16:creationId xmlns:a16="http://schemas.microsoft.com/office/drawing/2014/main" id="{00000000-0008-0000-0000-0000F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172</xdr:row>
          <xdr:rowOff>19050</xdr:rowOff>
        </xdr:from>
        <xdr:to>
          <xdr:col>8</xdr:col>
          <xdr:colOff>304800</xdr:colOff>
          <xdr:row>172</xdr:row>
          <xdr:rowOff>171450</xdr:rowOff>
        </xdr:to>
        <xdr:sp macro="" textlink="">
          <xdr:nvSpPr>
            <xdr:cNvPr id="1784" name="Drop Down 760" hidden="1">
              <a:extLst>
                <a:ext uri="{63B3BB69-23CF-44E3-9099-C40C66FF867C}">
                  <a14:compatExt spid="_x0000_s1784"/>
                </a:ext>
                <a:ext uri="{FF2B5EF4-FFF2-40B4-BE49-F238E27FC236}">
                  <a16:creationId xmlns:a16="http://schemas.microsoft.com/office/drawing/2014/main" id="{00000000-0008-0000-0000-0000F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171</xdr:row>
          <xdr:rowOff>19050</xdr:rowOff>
        </xdr:from>
        <xdr:to>
          <xdr:col>8</xdr:col>
          <xdr:colOff>304800</xdr:colOff>
          <xdr:row>171</xdr:row>
          <xdr:rowOff>171450</xdr:rowOff>
        </xdr:to>
        <xdr:sp macro="" textlink="">
          <xdr:nvSpPr>
            <xdr:cNvPr id="1785" name="Drop Down 761" hidden="1">
              <a:extLst>
                <a:ext uri="{63B3BB69-23CF-44E3-9099-C40C66FF867C}">
                  <a14:compatExt spid="_x0000_s1785"/>
                </a:ext>
                <a:ext uri="{FF2B5EF4-FFF2-40B4-BE49-F238E27FC236}">
                  <a16:creationId xmlns:a16="http://schemas.microsoft.com/office/drawing/2014/main" id="{00000000-0008-0000-0000-0000F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173</xdr:row>
          <xdr:rowOff>19050</xdr:rowOff>
        </xdr:from>
        <xdr:to>
          <xdr:col>8</xdr:col>
          <xdr:colOff>304800</xdr:colOff>
          <xdr:row>173</xdr:row>
          <xdr:rowOff>171450</xdr:rowOff>
        </xdr:to>
        <xdr:sp macro="" textlink="">
          <xdr:nvSpPr>
            <xdr:cNvPr id="1786" name="Drop Down 762" hidden="1">
              <a:extLst>
                <a:ext uri="{63B3BB69-23CF-44E3-9099-C40C66FF867C}">
                  <a14:compatExt spid="_x0000_s1786"/>
                </a:ext>
                <a:ext uri="{FF2B5EF4-FFF2-40B4-BE49-F238E27FC236}">
                  <a16:creationId xmlns:a16="http://schemas.microsoft.com/office/drawing/2014/main" id="{00000000-0008-0000-0000-0000F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174</xdr:row>
          <xdr:rowOff>19050</xdr:rowOff>
        </xdr:from>
        <xdr:to>
          <xdr:col>8</xdr:col>
          <xdr:colOff>304800</xdr:colOff>
          <xdr:row>174</xdr:row>
          <xdr:rowOff>171450</xdr:rowOff>
        </xdr:to>
        <xdr:sp macro="" textlink="">
          <xdr:nvSpPr>
            <xdr:cNvPr id="1787" name="Drop Down 763" hidden="1">
              <a:extLst>
                <a:ext uri="{63B3BB69-23CF-44E3-9099-C40C66FF867C}">
                  <a14:compatExt spid="_x0000_s1787"/>
                </a:ext>
                <a:ext uri="{FF2B5EF4-FFF2-40B4-BE49-F238E27FC236}">
                  <a16:creationId xmlns:a16="http://schemas.microsoft.com/office/drawing/2014/main" id="{00000000-0008-0000-0000-0000F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175</xdr:row>
          <xdr:rowOff>19050</xdr:rowOff>
        </xdr:from>
        <xdr:to>
          <xdr:col>8</xdr:col>
          <xdr:colOff>304800</xdr:colOff>
          <xdr:row>175</xdr:row>
          <xdr:rowOff>171450</xdr:rowOff>
        </xdr:to>
        <xdr:sp macro="" textlink="">
          <xdr:nvSpPr>
            <xdr:cNvPr id="1788" name="Drop Down 764" hidden="1">
              <a:extLst>
                <a:ext uri="{63B3BB69-23CF-44E3-9099-C40C66FF867C}">
                  <a14:compatExt spid="_x0000_s1788"/>
                </a:ext>
                <a:ext uri="{FF2B5EF4-FFF2-40B4-BE49-F238E27FC236}">
                  <a16:creationId xmlns:a16="http://schemas.microsoft.com/office/drawing/2014/main" id="{00000000-0008-0000-0000-0000F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177</xdr:row>
          <xdr:rowOff>19050</xdr:rowOff>
        </xdr:from>
        <xdr:to>
          <xdr:col>8</xdr:col>
          <xdr:colOff>304800</xdr:colOff>
          <xdr:row>177</xdr:row>
          <xdr:rowOff>171450</xdr:rowOff>
        </xdr:to>
        <xdr:sp macro="" textlink="">
          <xdr:nvSpPr>
            <xdr:cNvPr id="1789" name="Drop Down 765" hidden="1">
              <a:extLst>
                <a:ext uri="{63B3BB69-23CF-44E3-9099-C40C66FF867C}">
                  <a14:compatExt spid="_x0000_s1789"/>
                </a:ext>
                <a:ext uri="{FF2B5EF4-FFF2-40B4-BE49-F238E27FC236}">
                  <a16:creationId xmlns:a16="http://schemas.microsoft.com/office/drawing/2014/main" id="{00000000-0008-0000-0000-0000F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178</xdr:row>
          <xdr:rowOff>19050</xdr:rowOff>
        </xdr:from>
        <xdr:to>
          <xdr:col>8</xdr:col>
          <xdr:colOff>304800</xdr:colOff>
          <xdr:row>178</xdr:row>
          <xdr:rowOff>171450</xdr:rowOff>
        </xdr:to>
        <xdr:sp macro="" textlink="">
          <xdr:nvSpPr>
            <xdr:cNvPr id="1790" name="Drop Down 766" hidden="1">
              <a:extLst>
                <a:ext uri="{63B3BB69-23CF-44E3-9099-C40C66FF867C}">
                  <a14:compatExt spid="_x0000_s1790"/>
                </a:ext>
                <a:ext uri="{FF2B5EF4-FFF2-40B4-BE49-F238E27FC236}">
                  <a16:creationId xmlns:a16="http://schemas.microsoft.com/office/drawing/2014/main" id="{00000000-0008-0000-0000-0000F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180</xdr:row>
          <xdr:rowOff>19050</xdr:rowOff>
        </xdr:from>
        <xdr:to>
          <xdr:col>8</xdr:col>
          <xdr:colOff>304800</xdr:colOff>
          <xdr:row>180</xdr:row>
          <xdr:rowOff>171450</xdr:rowOff>
        </xdr:to>
        <xdr:sp macro="" textlink="">
          <xdr:nvSpPr>
            <xdr:cNvPr id="1791" name="Drop Down 767" hidden="1">
              <a:extLst>
                <a:ext uri="{63B3BB69-23CF-44E3-9099-C40C66FF867C}">
                  <a14:compatExt spid="_x0000_s1791"/>
                </a:ext>
                <a:ext uri="{FF2B5EF4-FFF2-40B4-BE49-F238E27FC236}">
                  <a16:creationId xmlns:a16="http://schemas.microsoft.com/office/drawing/2014/main" id="{00000000-0008-0000-0000-0000F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181</xdr:row>
          <xdr:rowOff>19050</xdr:rowOff>
        </xdr:from>
        <xdr:to>
          <xdr:col>8</xdr:col>
          <xdr:colOff>304800</xdr:colOff>
          <xdr:row>181</xdr:row>
          <xdr:rowOff>171450</xdr:rowOff>
        </xdr:to>
        <xdr:sp macro="" textlink="">
          <xdr:nvSpPr>
            <xdr:cNvPr id="1792" name="Drop Down 768" hidden="1">
              <a:extLst>
                <a:ext uri="{63B3BB69-23CF-44E3-9099-C40C66FF867C}">
                  <a14:compatExt spid="_x0000_s1792"/>
                </a:ext>
                <a:ext uri="{FF2B5EF4-FFF2-40B4-BE49-F238E27FC236}">
                  <a16:creationId xmlns:a16="http://schemas.microsoft.com/office/drawing/2014/main" id="{00000000-0008-0000-0000-00000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182</xdr:row>
          <xdr:rowOff>19050</xdr:rowOff>
        </xdr:from>
        <xdr:to>
          <xdr:col>8</xdr:col>
          <xdr:colOff>304800</xdr:colOff>
          <xdr:row>182</xdr:row>
          <xdr:rowOff>171450</xdr:rowOff>
        </xdr:to>
        <xdr:sp macro="" textlink="">
          <xdr:nvSpPr>
            <xdr:cNvPr id="1793" name="Drop Down 769" hidden="1">
              <a:extLst>
                <a:ext uri="{63B3BB69-23CF-44E3-9099-C40C66FF867C}">
                  <a14:compatExt spid="_x0000_s1793"/>
                </a:ext>
                <a:ext uri="{FF2B5EF4-FFF2-40B4-BE49-F238E27FC236}">
                  <a16:creationId xmlns:a16="http://schemas.microsoft.com/office/drawing/2014/main" id="{00000000-0008-0000-0000-00000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183</xdr:row>
          <xdr:rowOff>19050</xdr:rowOff>
        </xdr:from>
        <xdr:to>
          <xdr:col>8</xdr:col>
          <xdr:colOff>304800</xdr:colOff>
          <xdr:row>183</xdr:row>
          <xdr:rowOff>171450</xdr:rowOff>
        </xdr:to>
        <xdr:sp macro="" textlink="">
          <xdr:nvSpPr>
            <xdr:cNvPr id="1794" name="Drop Down 770" hidden="1">
              <a:extLst>
                <a:ext uri="{63B3BB69-23CF-44E3-9099-C40C66FF867C}">
                  <a14:compatExt spid="_x0000_s1794"/>
                </a:ext>
                <a:ext uri="{FF2B5EF4-FFF2-40B4-BE49-F238E27FC236}">
                  <a16:creationId xmlns:a16="http://schemas.microsoft.com/office/drawing/2014/main" id="{00000000-0008-0000-0000-00000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184</xdr:row>
          <xdr:rowOff>19050</xdr:rowOff>
        </xdr:from>
        <xdr:to>
          <xdr:col>8</xdr:col>
          <xdr:colOff>304800</xdr:colOff>
          <xdr:row>184</xdr:row>
          <xdr:rowOff>171450</xdr:rowOff>
        </xdr:to>
        <xdr:sp macro="" textlink="">
          <xdr:nvSpPr>
            <xdr:cNvPr id="1795" name="Drop Down 771" hidden="1">
              <a:extLst>
                <a:ext uri="{63B3BB69-23CF-44E3-9099-C40C66FF867C}">
                  <a14:compatExt spid="_x0000_s1795"/>
                </a:ext>
                <a:ext uri="{FF2B5EF4-FFF2-40B4-BE49-F238E27FC236}">
                  <a16:creationId xmlns:a16="http://schemas.microsoft.com/office/drawing/2014/main" id="{00000000-0008-0000-0000-00000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185</xdr:row>
          <xdr:rowOff>19050</xdr:rowOff>
        </xdr:from>
        <xdr:to>
          <xdr:col>8</xdr:col>
          <xdr:colOff>304800</xdr:colOff>
          <xdr:row>185</xdr:row>
          <xdr:rowOff>171450</xdr:rowOff>
        </xdr:to>
        <xdr:sp macro="" textlink="">
          <xdr:nvSpPr>
            <xdr:cNvPr id="1796" name="Drop Down 772" hidden="1">
              <a:extLst>
                <a:ext uri="{63B3BB69-23CF-44E3-9099-C40C66FF867C}">
                  <a14:compatExt spid="_x0000_s1796"/>
                </a:ext>
                <a:ext uri="{FF2B5EF4-FFF2-40B4-BE49-F238E27FC236}">
                  <a16:creationId xmlns:a16="http://schemas.microsoft.com/office/drawing/2014/main" id="{00000000-0008-0000-0000-00000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186</xdr:row>
          <xdr:rowOff>19050</xdr:rowOff>
        </xdr:from>
        <xdr:to>
          <xdr:col>8</xdr:col>
          <xdr:colOff>304800</xdr:colOff>
          <xdr:row>186</xdr:row>
          <xdr:rowOff>171450</xdr:rowOff>
        </xdr:to>
        <xdr:sp macro="" textlink="">
          <xdr:nvSpPr>
            <xdr:cNvPr id="1797" name="Drop Down 773" hidden="1">
              <a:extLst>
                <a:ext uri="{63B3BB69-23CF-44E3-9099-C40C66FF867C}">
                  <a14:compatExt spid="_x0000_s1797"/>
                </a:ext>
                <a:ext uri="{FF2B5EF4-FFF2-40B4-BE49-F238E27FC236}">
                  <a16:creationId xmlns:a16="http://schemas.microsoft.com/office/drawing/2014/main" id="{00000000-0008-0000-0000-00000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187</xdr:row>
          <xdr:rowOff>19050</xdr:rowOff>
        </xdr:from>
        <xdr:to>
          <xdr:col>8</xdr:col>
          <xdr:colOff>304800</xdr:colOff>
          <xdr:row>187</xdr:row>
          <xdr:rowOff>171450</xdr:rowOff>
        </xdr:to>
        <xdr:sp macro="" textlink="">
          <xdr:nvSpPr>
            <xdr:cNvPr id="1798" name="Drop Down 774" hidden="1">
              <a:extLst>
                <a:ext uri="{63B3BB69-23CF-44E3-9099-C40C66FF867C}">
                  <a14:compatExt spid="_x0000_s1798"/>
                </a:ext>
                <a:ext uri="{FF2B5EF4-FFF2-40B4-BE49-F238E27FC236}">
                  <a16:creationId xmlns:a16="http://schemas.microsoft.com/office/drawing/2014/main" id="{00000000-0008-0000-0000-00000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188</xdr:row>
          <xdr:rowOff>19050</xdr:rowOff>
        </xdr:from>
        <xdr:to>
          <xdr:col>8</xdr:col>
          <xdr:colOff>304800</xdr:colOff>
          <xdr:row>188</xdr:row>
          <xdr:rowOff>171450</xdr:rowOff>
        </xdr:to>
        <xdr:sp macro="" textlink="">
          <xdr:nvSpPr>
            <xdr:cNvPr id="1799" name="Drop Down 775" hidden="1">
              <a:extLst>
                <a:ext uri="{63B3BB69-23CF-44E3-9099-C40C66FF867C}">
                  <a14:compatExt spid="_x0000_s1799"/>
                </a:ext>
                <a:ext uri="{FF2B5EF4-FFF2-40B4-BE49-F238E27FC236}">
                  <a16:creationId xmlns:a16="http://schemas.microsoft.com/office/drawing/2014/main" id="{00000000-0008-0000-0000-00000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189</xdr:row>
          <xdr:rowOff>19050</xdr:rowOff>
        </xdr:from>
        <xdr:to>
          <xdr:col>8</xdr:col>
          <xdr:colOff>304800</xdr:colOff>
          <xdr:row>189</xdr:row>
          <xdr:rowOff>171450</xdr:rowOff>
        </xdr:to>
        <xdr:sp macro="" textlink="">
          <xdr:nvSpPr>
            <xdr:cNvPr id="1800" name="Drop Down 776" hidden="1">
              <a:extLst>
                <a:ext uri="{63B3BB69-23CF-44E3-9099-C40C66FF867C}">
                  <a14:compatExt spid="_x0000_s1800"/>
                </a:ext>
                <a:ext uri="{FF2B5EF4-FFF2-40B4-BE49-F238E27FC236}">
                  <a16:creationId xmlns:a16="http://schemas.microsoft.com/office/drawing/2014/main" id="{00000000-0008-0000-0000-00000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190</xdr:row>
          <xdr:rowOff>19050</xdr:rowOff>
        </xdr:from>
        <xdr:to>
          <xdr:col>8</xdr:col>
          <xdr:colOff>304800</xdr:colOff>
          <xdr:row>190</xdr:row>
          <xdr:rowOff>171450</xdr:rowOff>
        </xdr:to>
        <xdr:sp macro="" textlink="">
          <xdr:nvSpPr>
            <xdr:cNvPr id="1801" name="Drop Down 777" hidden="1">
              <a:extLst>
                <a:ext uri="{63B3BB69-23CF-44E3-9099-C40C66FF867C}">
                  <a14:compatExt spid="_x0000_s1801"/>
                </a:ext>
                <a:ext uri="{FF2B5EF4-FFF2-40B4-BE49-F238E27FC236}">
                  <a16:creationId xmlns:a16="http://schemas.microsoft.com/office/drawing/2014/main" id="{00000000-0008-0000-0000-00000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191</xdr:row>
          <xdr:rowOff>19050</xdr:rowOff>
        </xdr:from>
        <xdr:to>
          <xdr:col>8</xdr:col>
          <xdr:colOff>304800</xdr:colOff>
          <xdr:row>191</xdr:row>
          <xdr:rowOff>171450</xdr:rowOff>
        </xdr:to>
        <xdr:sp macro="" textlink="">
          <xdr:nvSpPr>
            <xdr:cNvPr id="1802" name="Drop Down 778" hidden="1">
              <a:extLst>
                <a:ext uri="{63B3BB69-23CF-44E3-9099-C40C66FF867C}">
                  <a14:compatExt spid="_x0000_s1802"/>
                </a:ext>
                <a:ext uri="{FF2B5EF4-FFF2-40B4-BE49-F238E27FC236}">
                  <a16:creationId xmlns:a16="http://schemas.microsoft.com/office/drawing/2014/main" id="{00000000-0008-0000-0000-00000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192</xdr:row>
          <xdr:rowOff>19050</xdr:rowOff>
        </xdr:from>
        <xdr:to>
          <xdr:col>8</xdr:col>
          <xdr:colOff>304800</xdr:colOff>
          <xdr:row>192</xdr:row>
          <xdr:rowOff>171450</xdr:rowOff>
        </xdr:to>
        <xdr:sp macro="" textlink="">
          <xdr:nvSpPr>
            <xdr:cNvPr id="1803" name="Drop Down 779" hidden="1">
              <a:extLst>
                <a:ext uri="{63B3BB69-23CF-44E3-9099-C40C66FF867C}">
                  <a14:compatExt spid="_x0000_s1803"/>
                </a:ext>
                <a:ext uri="{FF2B5EF4-FFF2-40B4-BE49-F238E27FC236}">
                  <a16:creationId xmlns:a16="http://schemas.microsoft.com/office/drawing/2014/main" id="{00000000-0008-0000-0000-00000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193</xdr:row>
          <xdr:rowOff>19050</xdr:rowOff>
        </xdr:from>
        <xdr:to>
          <xdr:col>8</xdr:col>
          <xdr:colOff>304800</xdr:colOff>
          <xdr:row>193</xdr:row>
          <xdr:rowOff>171450</xdr:rowOff>
        </xdr:to>
        <xdr:sp macro="" textlink="">
          <xdr:nvSpPr>
            <xdr:cNvPr id="1804" name="Drop Down 780" hidden="1">
              <a:extLst>
                <a:ext uri="{63B3BB69-23CF-44E3-9099-C40C66FF867C}">
                  <a14:compatExt spid="_x0000_s1804"/>
                </a:ext>
                <a:ext uri="{FF2B5EF4-FFF2-40B4-BE49-F238E27FC236}">
                  <a16:creationId xmlns:a16="http://schemas.microsoft.com/office/drawing/2014/main" id="{00000000-0008-0000-0000-00000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194</xdr:row>
          <xdr:rowOff>19050</xdr:rowOff>
        </xdr:from>
        <xdr:to>
          <xdr:col>8</xdr:col>
          <xdr:colOff>304800</xdr:colOff>
          <xdr:row>194</xdr:row>
          <xdr:rowOff>171450</xdr:rowOff>
        </xdr:to>
        <xdr:sp macro="" textlink="">
          <xdr:nvSpPr>
            <xdr:cNvPr id="1805" name="Drop Down 781" hidden="1">
              <a:extLst>
                <a:ext uri="{63B3BB69-23CF-44E3-9099-C40C66FF867C}">
                  <a14:compatExt spid="_x0000_s1805"/>
                </a:ext>
                <a:ext uri="{FF2B5EF4-FFF2-40B4-BE49-F238E27FC236}">
                  <a16:creationId xmlns:a16="http://schemas.microsoft.com/office/drawing/2014/main" id="{00000000-0008-0000-0000-00000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195</xdr:row>
          <xdr:rowOff>19050</xdr:rowOff>
        </xdr:from>
        <xdr:to>
          <xdr:col>8</xdr:col>
          <xdr:colOff>304800</xdr:colOff>
          <xdr:row>195</xdr:row>
          <xdr:rowOff>171450</xdr:rowOff>
        </xdr:to>
        <xdr:sp macro="" textlink="">
          <xdr:nvSpPr>
            <xdr:cNvPr id="1806" name="Drop Down 782" hidden="1">
              <a:extLst>
                <a:ext uri="{63B3BB69-23CF-44E3-9099-C40C66FF867C}">
                  <a14:compatExt spid="_x0000_s1806"/>
                </a:ext>
                <a:ext uri="{FF2B5EF4-FFF2-40B4-BE49-F238E27FC236}">
                  <a16:creationId xmlns:a16="http://schemas.microsoft.com/office/drawing/2014/main" id="{00000000-0008-0000-0000-00000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196</xdr:row>
          <xdr:rowOff>19050</xdr:rowOff>
        </xdr:from>
        <xdr:to>
          <xdr:col>8</xdr:col>
          <xdr:colOff>304800</xdr:colOff>
          <xdr:row>196</xdr:row>
          <xdr:rowOff>171450</xdr:rowOff>
        </xdr:to>
        <xdr:sp macro="" textlink="">
          <xdr:nvSpPr>
            <xdr:cNvPr id="1807" name="Drop Down 783" hidden="1">
              <a:extLst>
                <a:ext uri="{63B3BB69-23CF-44E3-9099-C40C66FF867C}">
                  <a14:compatExt spid="_x0000_s1807"/>
                </a:ext>
                <a:ext uri="{FF2B5EF4-FFF2-40B4-BE49-F238E27FC236}">
                  <a16:creationId xmlns:a16="http://schemas.microsoft.com/office/drawing/2014/main" id="{00000000-0008-0000-0000-00000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198</xdr:row>
          <xdr:rowOff>19050</xdr:rowOff>
        </xdr:from>
        <xdr:to>
          <xdr:col>8</xdr:col>
          <xdr:colOff>304800</xdr:colOff>
          <xdr:row>198</xdr:row>
          <xdr:rowOff>171450</xdr:rowOff>
        </xdr:to>
        <xdr:sp macro="" textlink="">
          <xdr:nvSpPr>
            <xdr:cNvPr id="1808" name="Drop Down 784" hidden="1">
              <a:extLst>
                <a:ext uri="{63B3BB69-23CF-44E3-9099-C40C66FF867C}">
                  <a14:compatExt spid="_x0000_s1808"/>
                </a:ext>
                <a:ext uri="{FF2B5EF4-FFF2-40B4-BE49-F238E27FC236}">
                  <a16:creationId xmlns:a16="http://schemas.microsoft.com/office/drawing/2014/main" id="{00000000-0008-0000-0000-00001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199</xdr:row>
          <xdr:rowOff>19050</xdr:rowOff>
        </xdr:from>
        <xdr:to>
          <xdr:col>8</xdr:col>
          <xdr:colOff>304800</xdr:colOff>
          <xdr:row>199</xdr:row>
          <xdr:rowOff>171450</xdr:rowOff>
        </xdr:to>
        <xdr:sp macro="" textlink="">
          <xdr:nvSpPr>
            <xdr:cNvPr id="1809" name="Drop Down 785" hidden="1">
              <a:extLst>
                <a:ext uri="{63B3BB69-23CF-44E3-9099-C40C66FF867C}">
                  <a14:compatExt spid="_x0000_s1809"/>
                </a:ext>
                <a:ext uri="{FF2B5EF4-FFF2-40B4-BE49-F238E27FC236}">
                  <a16:creationId xmlns:a16="http://schemas.microsoft.com/office/drawing/2014/main" id="{00000000-0008-0000-0000-00001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200</xdr:row>
          <xdr:rowOff>19050</xdr:rowOff>
        </xdr:from>
        <xdr:to>
          <xdr:col>8</xdr:col>
          <xdr:colOff>304800</xdr:colOff>
          <xdr:row>200</xdr:row>
          <xdr:rowOff>171450</xdr:rowOff>
        </xdr:to>
        <xdr:sp macro="" textlink="">
          <xdr:nvSpPr>
            <xdr:cNvPr id="1810" name="Drop Down 786" hidden="1">
              <a:extLst>
                <a:ext uri="{63B3BB69-23CF-44E3-9099-C40C66FF867C}">
                  <a14:compatExt spid="_x0000_s1810"/>
                </a:ext>
                <a:ext uri="{FF2B5EF4-FFF2-40B4-BE49-F238E27FC236}">
                  <a16:creationId xmlns:a16="http://schemas.microsoft.com/office/drawing/2014/main" id="{00000000-0008-0000-0000-00001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201</xdr:row>
          <xdr:rowOff>19050</xdr:rowOff>
        </xdr:from>
        <xdr:to>
          <xdr:col>8</xdr:col>
          <xdr:colOff>304800</xdr:colOff>
          <xdr:row>201</xdr:row>
          <xdr:rowOff>171450</xdr:rowOff>
        </xdr:to>
        <xdr:sp macro="" textlink="">
          <xdr:nvSpPr>
            <xdr:cNvPr id="1811" name="Drop Down 787" hidden="1">
              <a:extLst>
                <a:ext uri="{63B3BB69-23CF-44E3-9099-C40C66FF867C}">
                  <a14:compatExt spid="_x0000_s1811"/>
                </a:ext>
                <a:ext uri="{FF2B5EF4-FFF2-40B4-BE49-F238E27FC236}">
                  <a16:creationId xmlns:a16="http://schemas.microsoft.com/office/drawing/2014/main" id="{00000000-0008-0000-0000-00001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202</xdr:row>
          <xdr:rowOff>19050</xdr:rowOff>
        </xdr:from>
        <xdr:to>
          <xdr:col>8</xdr:col>
          <xdr:colOff>304800</xdr:colOff>
          <xdr:row>202</xdr:row>
          <xdr:rowOff>171450</xdr:rowOff>
        </xdr:to>
        <xdr:sp macro="" textlink="">
          <xdr:nvSpPr>
            <xdr:cNvPr id="1812" name="Drop Down 788" hidden="1">
              <a:extLst>
                <a:ext uri="{63B3BB69-23CF-44E3-9099-C40C66FF867C}">
                  <a14:compatExt spid="_x0000_s1812"/>
                </a:ext>
                <a:ext uri="{FF2B5EF4-FFF2-40B4-BE49-F238E27FC236}">
                  <a16:creationId xmlns:a16="http://schemas.microsoft.com/office/drawing/2014/main" id="{00000000-0008-0000-0000-00001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203</xdr:row>
          <xdr:rowOff>19050</xdr:rowOff>
        </xdr:from>
        <xdr:to>
          <xdr:col>8</xdr:col>
          <xdr:colOff>304800</xdr:colOff>
          <xdr:row>203</xdr:row>
          <xdr:rowOff>171450</xdr:rowOff>
        </xdr:to>
        <xdr:sp macro="" textlink="">
          <xdr:nvSpPr>
            <xdr:cNvPr id="1813" name="Drop Down 789" hidden="1">
              <a:extLst>
                <a:ext uri="{63B3BB69-23CF-44E3-9099-C40C66FF867C}">
                  <a14:compatExt spid="_x0000_s1813"/>
                </a:ext>
                <a:ext uri="{FF2B5EF4-FFF2-40B4-BE49-F238E27FC236}">
                  <a16:creationId xmlns:a16="http://schemas.microsoft.com/office/drawing/2014/main" id="{00000000-0008-0000-0000-00001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204</xdr:row>
          <xdr:rowOff>19050</xdr:rowOff>
        </xdr:from>
        <xdr:to>
          <xdr:col>8</xdr:col>
          <xdr:colOff>304800</xdr:colOff>
          <xdr:row>204</xdr:row>
          <xdr:rowOff>171450</xdr:rowOff>
        </xdr:to>
        <xdr:sp macro="" textlink="">
          <xdr:nvSpPr>
            <xdr:cNvPr id="1814" name="Drop Down 790" hidden="1">
              <a:extLst>
                <a:ext uri="{63B3BB69-23CF-44E3-9099-C40C66FF867C}">
                  <a14:compatExt spid="_x0000_s1814"/>
                </a:ext>
                <a:ext uri="{FF2B5EF4-FFF2-40B4-BE49-F238E27FC236}">
                  <a16:creationId xmlns:a16="http://schemas.microsoft.com/office/drawing/2014/main" id="{00000000-0008-0000-0000-00001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205</xdr:row>
          <xdr:rowOff>19050</xdr:rowOff>
        </xdr:from>
        <xdr:to>
          <xdr:col>8</xdr:col>
          <xdr:colOff>304800</xdr:colOff>
          <xdr:row>205</xdr:row>
          <xdr:rowOff>171450</xdr:rowOff>
        </xdr:to>
        <xdr:sp macro="" textlink="">
          <xdr:nvSpPr>
            <xdr:cNvPr id="1815" name="Drop Down 791" hidden="1">
              <a:extLst>
                <a:ext uri="{63B3BB69-23CF-44E3-9099-C40C66FF867C}">
                  <a14:compatExt spid="_x0000_s1815"/>
                </a:ext>
                <a:ext uri="{FF2B5EF4-FFF2-40B4-BE49-F238E27FC236}">
                  <a16:creationId xmlns:a16="http://schemas.microsoft.com/office/drawing/2014/main" id="{00000000-0008-0000-0000-00001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206</xdr:row>
          <xdr:rowOff>19050</xdr:rowOff>
        </xdr:from>
        <xdr:to>
          <xdr:col>8</xdr:col>
          <xdr:colOff>304800</xdr:colOff>
          <xdr:row>206</xdr:row>
          <xdr:rowOff>171450</xdr:rowOff>
        </xdr:to>
        <xdr:sp macro="" textlink="">
          <xdr:nvSpPr>
            <xdr:cNvPr id="1816" name="Drop Down 792" hidden="1">
              <a:extLst>
                <a:ext uri="{63B3BB69-23CF-44E3-9099-C40C66FF867C}">
                  <a14:compatExt spid="_x0000_s1816"/>
                </a:ext>
                <a:ext uri="{FF2B5EF4-FFF2-40B4-BE49-F238E27FC236}">
                  <a16:creationId xmlns:a16="http://schemas.microsoft.com/office/drawing/2014/main" id="{00000000-0008-0000-0000-00001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207</xdr:row>
          <xdr:rowOff>19050</xdr:rowOff>
        </xdr:from>
        <xdr:to>
          <xdr:col>8</xdr:col>
          <xdr:colOff>304800</xdr:colOff>
          <xdr:row>207</xdr:row>
          <xdr:rowOff>171450</xdr:rowOff>
        </xdr:to>
        <xdr:sp macro="" textlink="">
          <xdr:nvSpPr>
            <xdr:cNvPr id="1817" name="Drop Down 793" hidden="1">
              <a:extLst>
                <a:ext uri="{63B3BB69-23CF-44E3-9099-C40C66FF867C}">
                  <a14:compatExt spid="_x0000_s1817"/>
                </a:ext>
                <a:ext uri="{FF2B5EF4-FFF2-40B4-BE49-F238E27FC236}">
                  <a16:creationId xmlns:a16="http://schemas.microsoft.com/office/drawing/2014/main" id="{00000000-0008-0000-0000-00001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208</xdr:row>
          <xdr:rowOff>19050</xdr:rowOff>
        </xdr:from>
        <xdr:to>
          <xdr:col>8</xdr:col>
          <xdr:colOff>304800</xdr:colOff>
          <xdr:row>208</xdr:row>
          <xdr:rowOff>171450</xdr:rowOff>
        </xdr:to>
        <xdr:sp macro="" textlink="">
          <xdr:nvSpPr>
            <xdr:cNvPr id="1818" name="Drop Down 794" hidden="1">
              <a:extLst>
                <a:ext uri="{63B3BB69-23CF-44E3-9099-C40C66FF867C}">
                  <a14:compatExt spid="_x0000_s1818"/>
                </a:ext>
                <a:ext uri="{FF2B5EF4-FFF2-40B4-BE49-F238E27FC236}">
                  <a16:creationId xmlns:a16="http://schemas.microsoft.com/office/drawing/2014/main" id="{00000000-0008-0000-0000-00001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210</xdr:row>
          <xdr:rowOff>19050</xdr:rowOff>
        </xdr:from>
        <xdr:to>
          <xdr:col>8</xdr:col>
          <xdr:colOff>304800</xdr:colOff>
          <xdr:row>210</xdr:row>
          <xdr:rowOff>171450</xdr:rowOff>
        </xdr:to>
        <xdr:sp macro="" textlink="">
          <xdr:nvSpPr>
            <xdr:cNvPr id="1819" name="Drop Down 795" hidden="1">
              <a:extLst>
                <a:ext uri="{63B3BB69-23CF-44E3-9099-C40C66FF867C}">
                  <a14:compatExt spid="_x0000_s1819"/>
                </a:ext>
                <a:ext uri="{FF2B5EF4-FFF2-40B4-BE49-F238E27FC236}">
                  <a16:creationId xmlns:a16="http://schemas.microsoft.com/office/drawing/2014/main" id="{00000000-0008-0000-0000-00001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211</xdr:row>
          <xdr:rowOff>19050</xdr:rowOff>
        </xdr:from>
        <xdr:to>
          <xdr:col>8</xdr:col>
          <xdr:colOff>304800</xdr:colOff>
          <xdr:row>211</xdr:row>
          <xdr:rowOff>171450</xdr:rowOff>
        </xdr:to>
        <xdr:sp macro="" textlink="">
          <xdr:nvSpPr>
            <xdr:cNvPr id="1820" name="Drop Down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212</xdr:row>
          <xdr:rowOff>19050</xdr:rowOff>
        </xdr:from>
        <xdr:to>
          <xdr:col>8</xdr:col>
          <xdr:colOff>304800</xdr:colOff>
          <xdr:row>212</xdr:row>
          <xdr:rowOff>171450</xdr:rowOff>
        </xdr:to>
        <xdr:sp macro="" textlink="">
          <xdr:nvSpPr>
            <xdr:cNvPr id="1821" name="Drop Down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213</xdr:row>
          <xdr:rowOff>19050</xdr:rowOff>
        </xdr:from>
        <xdr:to>
          <xdr:col>8</xdr:col>
          <xdr:colOff>304800</xdr:colOff>
          <xdr:row>213</xdr:row>
          <xdr:rowOff>171450</xdr:rowOff>
        </xdr:to>
        <xdr:sp macro="" textlink="">
          <xdr:nvSpPr>
            <xdr:cNvPr id="1822" name="Drop Down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214</xdr:row>
          <xdr:rowOff>19050</xdr:rowOff>
        </xdr:from>
        <xdr:to>
          <xdr:col>8</xdr:col>
          <xdr:colOff>304800</xdr:colOff>
          <xdr:row>214</xdr:row>
          <xdr:rowOff>171450</xdr:rowOff>
        </xdr:to>
        <xdr:sp macro="" textlink="">
          <xdr:nvSpPr>
            <xdr:cNvPr id="1823" name="Drop Down 799" hidden="1">
              <a:extLst>
                <a:ext uri="{63B3BB69-23CF-44E3-9099-C40C66FF867C}">
                  <a14:compatExt spid="_x0000_s1823"/>
                </a:ext>
                <a:ext uri="{FF2B5EF4-FFF2-40B4-BE49-F238E27FC236}">
                  <a16:creationId xmlns:a16="http://schemas.microsoft.com/office/drawing/2014/main" id="{00000000-0008-0000-0000-00001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215</xdr:row>
          <xdr:rowOff>19050</xdr:rowOff>
        </xdr:from>
        <xdr:to>
          <xdr:col>8</xdr:col>
          <xdr:colOff>304800</xdr:colOff>
          <xdr:row>215</xdr:row>
          <xdr:rowOff>171450</xdr:rowOff>
        </xdr:to>
        <xdr:sp macro="" textlink="">
          <xdr:nvSpPr>
            <xdr:cNvPr id="1824" name="Drop Down 800" hidden="1">
              <a:extLst>
                <a:ext uri="{63B3BB69-23CF-44E3-9099-C40C66FF867C}">
                  <a14:compatExt spid="_x0000_s1824"/>
                </a:ext>
                <a:ext uri="{FF2B5EF4-FFF2-40B4-BE49-F238E27FC236}">
                  <a16:creationId xmlns:a16="http://schemas.microsoft.com/office/drawing/2014/main" id="{00000000-0008-0000-0000-00002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216</xdr:row>
          <xdr:rowOff>19050</xdr:rowOff>
        </xdr:from>
        <xdr:to>
          <xdr:col>8</xdr:col>
          <xdr:colOff>304800</xdr:colOff>
          <xdr:row>216</xdr:row>
          <xdr:rowOff>171450</xdr:rowOff>
        </xdr:to>
        <xdr:sp macro="" textlink="">
          <xdr:nvSpPr>
            <xdr:cNvPr id="1825" name="Drop Down 801" hidden="1">
              <a:extLst>
                <a:ext uri="{63B3BB69-23CF-44E3-9099-C40C66FF867C}">
                  <a14:compatExt spid="_x0000_s1825"/>
                </a:ext>
                <a:ext uri="{FF2B5EF4-FFF2-40B4-BE49-F238E27FC236}">
                  <a16:creationId xmlns:a16="http://schemas.microsoft.com/office/drawing/2014/main" id="{00000000-0008-0000-0000-00002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217</xdr:row>
          <xdr:rowOff>19050</xdr:rowOff>
        </xdr:from>
        <xdr:to>
          <xdr:col>8</xdr:col>
          <xdr:colOff>304800</xdr:colOff>
          <xdr:row>217</xdr:row>
          <xdr:rowOff>171450</xdr:rowOff>
        </xdr:to>
        <xdr:sp macro="" textlink="">
          <xdr:nvSpPr>
            <xdr:cNvPr id="1826" name="Drop Down 802" hidden="1">
              <a:extLst>
                <a:ext uri="{63B3BB69-23CF-44E3-9099-C40C66FF867C}">
                  <a14:compatExt spid="_x0000_s1826"/>
                </a:ext>
                <a:ext uri="{FF2B5EF4-FFF2-40B4-BE49-F238E27FC236}">
                  <a16:creationId xmlns:a16="http://schemas.microsoft.com/office/drawing/2014/main" id="{00000000-0008-0000-0000-00002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218</xdr:row>
          <xdr:rowOff>19050</xdr:rowOff>
        </xdr:from>
        <xdr:to>
          <xdr:col>8</xdr:col>
          <xdr:colOff>304800</xdr:colOff>
          <xdr:row>218</xdr:row>
          <xdr:rowOff>171450</xdr:rowOff>
        </xdr:to>
        <xdr:sp macro="" textlink="">
          <xdr:nvSpPr>
            <xdr:cNvPr id="1827" name="Drop Down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219</xdr:row>
          <xdr:rowOff>19050</xdr:rowOff>
        </xdr:from>
        <xdr:to>
          <xdr:col>8</xdr:col>
          <xdr:colOff>304800</xdr:colOff>
          <xdr:row>219</xdr:row>
          <xdr:rowOff>171450</xdr:rowOff>
        </xdr:to>
        <xdr:sp macro="" textlink="">
          <xdr:nvSpPr>
            <xdr:cNvPr id="1828" name="Drop Down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220</xdr:row>
          <xdr:rowOff>19050</xdr:rowOff>
        </xdr:from>
        <xdr:to>
          <xdr:col>8</xdr:col>
          <xdr:colOff>304800</xdr:colOff>
          <xdr:row>220</xdr:row>
          <xdr:rowOff>171450</xdr:rowOff>
        </xdr:to>
        <xdr:sp macro="" textlink="">
          <xdr:nvSpPr>
            <xdr:cNvPr id="1829" name="Drop Down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221</xdr:row>
          <xdr:rowOff>19050</xdr:rowOff>
        </xdr:from>
        <xdr:to>
          <xdr:col>8</xdr:col>
          <xdr:colOff>304800</xdr:colOff>
          <xdr:row>221</xdr:row>
          <xdr:rowOff>171450</xdr:rowOff>
        </xdr:to>
        <xdr:sp macro="" textlink="">
          <xdr:nvSpPr>
            <xdr:cNvPr id="1830" name="Drop Down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222</xdr:row>
          <xdr:rowOff>19050</xdr:rowOff>
        </xdr:from>
        <xdr:to>
          <xdr:col>8</xdr:col>
          <xdr:colOff>304800</xdr:colOff>
          <xdr:row>222</xdr:row>
          <xdr:rowOff>171450</xdr:rowOff>
        </xdr:to>
        <xdr:sp macro="" textlink="">
          <xdr:nvSpPr>
            <xdr:cNvPr id="1831" name="Drop Down 807" hidden="1">
              <a:extLst>
                <a:ext uri="{63B3BB69-23CF-44E3-9099-C40C66FF867C}">
                  <a14:compatExt spid="_x0000_s1831"/>
                </a:ext>
                <a:ext uri="{FF2B5EF4-FFF2-40B4-BE49-F238E27FC236}">
                  <a16:creationId xmlns:a16="http://schemas.microsoft.com/office/drawing/2014/main" id="{00000000-0008-0000-0000-00002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223</xdr:row>
          <xdr:rowOff>19050</xdr:rowOff>
        </xdr:from>
        <xdr:to>
          <xdr:col>8</xdr:col>
          <xdr:colOff>304800</xdr:colOff>
          <xdr:row>223</xdr:row>
          <xdr:rowOff>171450</xdr:rowOff>
        </xdr:to>
        <xdr:sp macro="" textlink="">
          <xdr:nvSpPr>
            <xdr:cNvPr id="1832" name="Drop Down 808" hidden="1">
              <a:extLst>
                <a:ext uri="{63B3BB69-23CF-44E3-9099-C40C66FF867C}">
                  <a14:compatExt spid="_x0000_s1832"/>
                </a:ext>
                <a:ext uri="{FF2B5EF4-FFF2-40B4-BE49-F238E27FC236}">
                  <a16:creationId xmlns:a16="http://schemas.microsoft.com/office/drawing/2014/main" id="{00000000-0008-0000-0000-00002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38100</xdr:rowOff>
        </xdr:from>
        <xdr:to>
          <xdr:col>7</xdr:col>
          <xdr:colOff>260350</xdr:colOff>
          <xdr:row>15</xdr:row>
          <xdr:rowOff>165100</xdr:rowOff>
        </xdr:to>
        <xdr:sp macro="" textlink="">
          <xdr:nvSpPr>
            <xdr:cNvPr id="4345" name="Drop Down 1273" hidden="1">
              <a:extLst>
                <a:ext uri="{63B3BB69-23CF-44E3-9099-C40C66FF867C}">
                  <a14:compatExt spid="_x0000_s4345"/>
                </a:ext>
                <a:ext uri="{FF2B5EF4-FFF2-40B4-BE49-F238E27FC236}">
                  <a16:creationId xmlns:a16="http://schemas.microsoft.com/office/drawing/2014/main" id="{00000000-0008-0000-0000-0000F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45</xdr:row>
          <xdr:rowOff>19050</xdr:rowOff>
        </xdr:from>
        <xdr:to>
          <xdr:col>4</xdr:col>
          <xdr:colOff>742950</xdr:colOff>
          <xdr:row>45</xdr:row>
          <xdr:rowOff>184150</xdr:rowOff>
        </xdr:to>
        <xdr:sp macro="" textlink="">
          <xdr:nvSpPr>
            <xdr:cNvPr id="4346" name="Drop Down 1274" hidden="1">
              <a:extLst>
                <a:ext uri="{63B3BB69-23CF-44E3-9099-C40C66FF867C}">
                  <a14:compatExt spid="_x0000_s4346"/>
                </a:ext>
                <a:ext uri="{FF2B5EF4-FFF2-40B4-BE49-F238E27FC236}">
                  <a16:creationId xmlns:a16="http://schemas.microsoft.com/office/drawing/2014/main" id="{00000000-0008-0000-0000-0000F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19050</xdr:rowOff>
        </xdr:from>
        <xdr:to>
          <xdr:col>4</xdr:col>
          <xdr:colOff>736600</xdr:colOff>
          <xdr:row>46</xdr:row>
          <xdr:rowOff>190500</xdr:rowOff>
        </xdr:to>
        <xdr:sp macro="" textlink="">
          <xdr:nvSpPr>
            <xdr:cNvPr id="4347" name="Drop Down 1275" hidden="1">
              <a:extLst>
                <a:ext uri="{63B3BB69-23CF-44E3-9099-C40C66FF867C}">
                  <a14:compatExt spid="_x0000_s4347"/>
                </a:ext>
                <a:ext uri="{FF2B5EF4-FFF2-40B4-BE49-F238E27FC236}">
                  <a16:creationId xmlns:a16="http://schemas.microsoft.com/office/drawing/2014/main" id="{00000000-0008-0000-0000-0000F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19050</xdr:rowOff>
        </xdr:from>
        <xdr:to>
          <xdr:col>4</xdr:col>
          <xdr:colOff>736600</xdr:colOff>
          <xdr:row>47</xdr:row>
          <xdr:rowOff>190500</xdr:rowOff>
        </xdr:to>
        <xdr:sp macro="" textlink="">
          <xdr:nvSpPr>
            <xdr:cNvPr id="4348" name="Drop Down 1276" hidden="1">
              <a:extLst>
                <a:ext uri="{63B3BB69-23CF-44E3-9099-C40C66FF867C}">
                  <a14:compatExt spid="_x0000_s4348"/>
                </a:ext>
                <a:ext uri="{FF2B5EF4-FFF2-40B4-BE49-F238E27FC236}">
                  <a16:creationId xmlns:a16="http://schemas.microsoft.com/office/drawing/2014/main" id="{00000000-0008-0000-0000-0000F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19050</xdr:rowOff>
        </xdr:from>
        <xdr:to>
          <xdr:col>4</xdr:col>
          <xdr:colOff>736600</xdr:colOff>
          <xdr:row>48</xdr:row>
          <xdr:rowOff>190500</xdr:rowOff>
        </xdr:to>
        <xdr:sp macro="" textlink="">
          <xdr:nvSpPr>
            <xdr:cNvPr id="4349" name="Drop Down 1277" hidden="1">
              <a:extLst>
                <a:ext uri="{63B3BB69-23CF-44E3-9099-C40C66FF867C}">
                  <a14:compatExt spid="_x0000_s4349"/>
                </a:ext>
                <a:ext uri="{FF2B5EF4-FFF2-40B4-BE49-F238E27FC236}">
                  <a16:creationId xmlns:a16="http://schemas.microsoft.com/office/drawing/2014/main" id="{00000000-0008-0000-0000-0000F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19050</xdr:rowOff>
        </xdr:from>
        <xdr:to>
          <xdr:col>4</xdr:col>
          <xdr:colOff>736600</xdr:colOff>
          <xdr:row>49</xdr:row>
          <xdr:rowOff>190500</xdr:rowOff>
        </xdr:to>
        <xdr:sp macro="" textlink="">
          <xdr:nvSpPr>
            <xdr:cNvPr id="4350" name="Drop Down 1278" hidden="1">
              <a:extLst>
                <a:ext uri="{63B3BB69-23CF-44E3-9099-C40C66FF867C}">
                  <a14:compatExt spid="_x0000_s4350"/>
                </a:ext>
                <a:ext uri="{FF2B5EF4-FFF2-40B4-BE49-F238E27FC236}">
                  <a16:creationId xmlns:a16="http://schemas.microsoft.com/office/drawing/2014/main" id="{00000000-0008-0000-0000-0000F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19050</xdr:rowOff>
        </xdr:from>
        <xdr:to>
          <xdr:col>4</xdr:col>
          <xdr:colOff>736600</xdr:colOff>
          <xdr:row>50</xdr:row>
          <xdr:rowOff>190500</xdr:rowOff>
        </xdr:to>
        <xdr:sp macro="" textlink="">
          <xdr:nvSpPr>
            <xdr:cNvPr id="4351" name="Drop Down 1279" hidden="1">
              <a:extLst>
                <a:ext uri="{63B3BB69-23CF-44E3-9099-C40C66FF867C}">
                  <a14:compatExt spid="_x0000_s4351"/>
                </a:ext>
                <a:ext uri="{FF2B5EF4-FFF2-40B4-BE49-F238E27FC236}">
                  <a16:creationId xmlns:a16="http://schemas.microsoft.com/office/drawing/2014/main" id="{00000000-0008-0000-0000-0000F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51</xdr:row>
          <xdr:rowOff>19050</xdr:rowOff>
        </xdr:from>
        <xdr:to>
          <xdr:col>4</xdr:col>
          <xdr:colOff>736600</xdr:colOff>
          <xdr:row>51</xdr:row>
          <xdr:rowOff>190500</xdr:rowOff>
        </xdr:to>
        <xdr:sp macro="" textlink="">
          <xdr:nvSpPr>
            <xdr:cNvPr id="4352" name="Drop Down 1280" hidden="1">
              <a:extLst>
                <a:ext uri="{63B3BB69-23CF-44E3-9099-C40C66FF867C}">
                  <a14:compatExt spid="_x0000_s4352"/>
                </a:ext>
                <a:ext uri="{FF2B5EF4-FFF2-40B4-BE49-F238E27FC236}">
                  <a16:creationId xmlns:a16="http://schemas.microsoft.com/office/drawing/2014/main" id="{00000000-0008-0000-0000-000000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52</xdr:row>
          <xdr:rowOff>19050</xdr:rowOff>
        </xdr:from>
        <xdr:to>
          <xdr:col>4</xdr:col>
          <xdr:colOff>736600</xdr:colOff>
          <xdr:row>52</xdr:row>
          <xdr:rowOff>190500</xdr:rowOff>
        </xdr:to>
        <xdr:sp macro="" textlink="">
          <xdr:nvSpPr>
            <xdr:cNvPr id="4353" name="Drop Down 1281" hidden="1">
              <a:extLst>
                <a:ext uri="{63B3BB69-23CF-44E3-9099-C40C66FF867C}">
                  <a14:compatExt spid="_x0000_s4353"/>
                </a:ext>
                <a:ext uri="{FF2B5EF4-FFF2-40B4-BE49-F238E27FC236}">
                  <a16:creationId xmlns:a16="http://schemas.microsoft.com/office/drawing/2014/main" id="{00000000-0008-0000-0000-000001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53</xdr:row>
          <xdr:rowOff>19050</xdr:rowOff>
        </xdr:from>
        <xdr:to>
          <xdr:col>4</xdr:col>
          <xdr:colOff>736600</xdr:colOff>
          <xdr:row>53</xdr:row>
          <xdr:rowOff>190500</xdr:rowOff>
        </xdr:to>
        <xdr:sp macro="" textlink="">
          <xdr:nvSpPr>
            <xdr:cNvPr id="4354" name="Drop Down 1282" hidden="1">
              <a:extLst>
                <a:ext uri="{63B3BB69-23CF-44E3-9099-C40C66FF867C}">
                  <a14:compatExt spid="_x0000_s4354"/>
                </a:ext>
                <a:ext uri="{FF2B5EF4-FFF2-40B4-BE49-F238E27FC236}">
                  <a16:creationId xmlns:a16="http://schemas.microsoft.com/office/drawing/2014/main" id="{00000000-0008-0000-0000-000002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54</xdr:row>
          <xdr:rowOff>19050</xdr:rowOff>
        </xdr:from>
        <xdr:to>
          <xdr:col>4</xdr:col>
          <xdr:colOff>736600</xdr:colOff>
          <xdr:row>54</xdr:row>
          <xdr:rowOff>190500</xdr:rowOff>
        </xdr:to>
        <xdr:sp macro="" textlink="">
          <xdr:nvSpPr>
            <xdr:cNvPr id="4355" name="Drop Down 1283" hidden="1">
              <a:extLst>
                <a:ext uri="{63B3BB69-23CF-44E3-9099-C40C66FF867C}">
                  <a14:compatExt spid="_x0000_s4355"/>
                </a:ext>
                <a:ext uri="{FF2B5EF4-FFF2-40B4-BE49-F238E27FC236}">
                  <a16:creationId xmlns:a16="http://schemas.microsoft.com/office/drawing/2014/main" id="{00000000-0008-0000-0000-00000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55</xdr:row>
          <xdr:rowOff>19050</xdr:rowOff>
        </xdr:from>
        <xdr:to>
          <xdr:col>4</xdr:col>
          <xdr:colOff>736600</xdr:colOff>
          <xdr:row>56</xdr:row>
          <xdr:rowOff>0</xdr:rowOff>
        </xdr:to>
        <xdr:sp macro="" textlink="">
          <xdr:nvSpPr>
            <xdr:cNvPr id="4356" name="Drop Down 1284" hidden="1">
              <a:extLst>
                <a:ext uri="{63B3BB69-23CF-44E3-9099-C40C66FF867C}">
                  <a14:compatExt spid="_x0000_s4356"/>
                </a:ext>
                <a:ext uri="{FF2B5EF4-FFF2-40B4-BE49-F238E27FC236}">
                  <a16:creationId xmlns:a16="http://schemas.microsoft.com/office/drawing/2014/main" id="{00000000-0008-0000-0000-000004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73</xdr:row>
          <xdr:rowOff>19050</xdr:rowOff>
        </xdr:from>
        <xdr:to>
          <xdr:col>8</xdr:col>
          <xdr:colOff>304800</xdr:colOff>
          <xdr:row>73</xdr:row>
          <xdr:rowOff>171450</xdr:rowOff>
        </xdr:to>
        <xdr:sp macro="" textlink="">
          <xdr:nvSpPr>
            <xdr:cNvPr id="4357" name="Drop Down 1285" hidden="1">
              <a:extLst>
                <a:ext uri="{63B3BB69-23CF-44E3-9099-C40C66FF867C}">
                  <a14:compatExt spid="_x0000_s4357"/>
                </a:ext>
                <a:ext uri="{FF2B5EF4-FFF2-40B4-BE49-F238E27FC236}">
                  <a16:creationId xmlns:a16="http://schemas.microsoft.com/office/drawing/2014/main" id="{00000000-0008-0000-0000-000005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179</xdr:row>
          <xdr:rowOff>19050</xdr:rowOff>
        </xdr:from>
        <xdr:to>
          <xdr:col>8</xdr:col>
          <xdr:colOff>304800</xdr:colOff>
          <xdr:row>179</xdr:row>
          <xdr:rowOff>171450</xdr:rowOff>
        </xdr:to>
        <xdr:sp macro="" textlink="">
          <xdr:nvSpPr>
            <xdr:cNvPr id="4358" name="Drop Down 1286" hidden="1">
              <a:extLst>
                <a:ext uri="{63B3BB69-23CF-44E3-9099-C40C66FF867C}">
                  <a14:compatExt spid="_x0000_s4358"/>
                </a:ext>
                <a:ext uri="{FF2B5EF4-FFF2-40B4-BE49-F238E27FC236}">
                  <a16:creationId xmlns:a16="http://schemas.microsoft.com/office/drawing/2014/main" id="{00000000-0008-0000-0000-000006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5419725</xdr:colOff>
      <xdr:row>1</xdr:row>
      <xdr:rowOff>1604960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 y="0"/>
          <a:ext cx="5419724" cy="67960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88900</xdr:colOff>
          <xdr:row>10</xdr:row>
          <xdr:rowOff>184150</xdr:rowOff>
        </xdr:from>
        <xdr:to>
          <xdr:col>1</xdr:col>
          <xdr:colOff>1955800</xdr:colOff>
          <xdr:row>10</xdr:row>
          <xdr:rowOff>488950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xdr:row>
          <xdr:rowOff>203200</xdr:rowOff>
        </xdr:from>
        <xdr:to>
          <xdr:col>1</xdr:col>
          <xdr:colOff>1943100</xdr:colOff>
          <xdr:row>11</xdr:row>
          <xdr:rowOff>508000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12</xdr:row>
          <xdr:rowOff>209550</xdr:rowOff>
        </xdr:from>
        <xdr:to>
          <xdr:col>1</xdr:col>
          <xdr:colOff>1962150</xdr:colOff>
          <xdr:row>12</xdr:row>
          <xdr:rowOff>514350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13</xdr:row>
          <xdr:rowOff>184150</xdr:rowOff>
        </xdr:from>
        <xdr:to>
          <xdr:col>1</xdr:col>
          <xdr:colOff>1962150</xdr:colOff>
          <xdr:row>13</xdr:row>
          <xdr:rowOff>488950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88900</xdr:colOff>
          <xdr:row>14</xdr:row>
          <xdr:rowOff>184150</xdr:rowOff>
        </xdr:from>
        <xdr:to>
          <xdr:col>1</xdr:col>
          <xdr:colOff>1955800</xdr:colOff>
          <xdr:row>14</xdr:row>
          <xdr:rowOff>488950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15</xdr:row>
          <xdr:rowOff>190500</xdr:rowOff>
        </xdr:from>
        <xdr:to>
          <xdr:col>1</xdr:col>
          <xdr:colOff>1962150</xdr:colOff>
          <xdr:row>15</xdr:row>
          <xdr:rowOff>495300</xdr:rowOff>
        </xdr:to>
        <xdr:sp macro="" textlink="">
          <xdr:nvSpPr>
            <xdr:cNvPr id="2054" name="Drop Down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170" Type="http://schemas.openxmlformats.org/officeDocument/2006/relationships/ctrlProp" Target="../ctrlProps/ctrlProp166.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5" Type="http://schemas.openxmlformats.org/officeDocument/2006/relationships/ctrlProp" Target="../ctrlProps/ctrlProp1.xml"/><Relationship Id="rId95" Type="http://schemas.openxmlformats.org/officeDocument/2006/relationships/ctrlProp" Target="../ctrlProps/ctrlProp91.xml"/><Relationship Id="rId160" Type="http://schemas.openxmlformats.org/officeDocument/2006/relationships/ctrlProp" Target="../ctrlProps/ctrlProp156.xml"/><Relationship Id="rId22" Type="http://schemas.openxmlformats.org/officeDocument/2006/relationships/ctrlProp" Target="../ctrlProps/ctrlProp18.xml"/><Relationship Id="rId43" Type="http://schemas.openxmlformats.org/officeDocument/2006/relationships/ctrlProp" Target="../ctrlProps/ctrlProp39.xml"/><Relationship Id="rId64" Type="http://schemas.openxmlformats.org/officeDocument/2006/relationships/ctrlProp" Target="../ctrlProps/ctrlProp60.xml"/><Relationship Id="rId118" Type="http://schemas.openxmlformats.org/officeDocument/2006/relationships/ctrlProp" Target="../ctrlProps/ctrlProp114.xml"/><Relationship Id="rId139" Type="http://schemas.openxmlformats.org/officeDocument/2006/relationships/ctrlProp" Target="../ctrlProps/ctrlProp135.xml"/><Relationship Id="rId85" Type="http://schemas.openxmlformats.org/officeDocument/2006/relationships/ctrlProp" Target="../ctrlProps/ctrlProp81.xml"/><Relationship Id="rId150" Type="http://schemas.openxmlformats.org/officeDocument/2006/relationships/ctrlProp" Target="../ctrlProps/ctrlProp146.xml"/><Relationship Id="rId171" Type="http://schemas.openxmlformats.org/officeDocument/2006/relationships/ctrlProp" Target="../ctrlProps/ctrlProp167.xml"/><Relationship Id="rId12" Type="http://schemas.openxmlformats.org/officeDocument/2006/relationships/ctrlProp" Target="../ctrlProps/ctrlProp8.xml"/><Relationship Id="rId33" Type="http://schemas.openxmlformats.org/officeDocument/2006/relationships/ctrlProp" Target="../ctrlProps/ctrlProp29.xml"/><Relationship Id="rId108" Type="http://schemas.openxmlformats.org/officeDocument/2006/relationships/ctrlProp" Target="../ctrlProps/ctrlProp104.xml"/><Relationship Id="rId129" Type="http://schemas.openxmlformats.org/officeDocument/2006/relationships/ctrlProp" Target="../ctrlProps/ctrlProp125.xml"/><Relationship Id="rId54" Type="http://schemas.openxmlformats.org/officeDocument/2006/relationships/ctrlProp" Target="../ctrlProps/ctrlProp50.xml"/><Relationship Id="rId70" Type="http://schemas.openxmlformats.org/officeDocument/2006/relationships/ctrlProp" Target="../ctrlProps/ctrlProp66.xml"/><Relationship Id="rId75" Type="http://schemas.openxmlformats.org/officeDocument/2006/relationships/ctrlProp" Target="../ctrlProps/ctrlProp71.xml"/><Relationship Id="rId91" Type="http://schemas.openxmlformats.org/officeDocument/2006/relationships/ctrlProp" Target="../ctrlProps/ctrlProp87.xml"/><Relationship Id="rId96" Type="http://schemas.openxmlformats.org/officeDocument/2006/relationships/ctrlProp" Target="../ctrlProps/ctrlProp92.xml"/><Relationship Id="rId140" Type="http://schemas.openxmlformats.org/officeDocument/2006/relationships/ctrlProp" Target="../ctrlProps/ctrlProp136.xml"/><Relationship Id="rId145" Type="http://schemas.openxmlformats.org/officeDocument/2006/relationships/ctrlProp" Target="../ctrlProps/ctrlProp141.xml"/><Relationship Id="rId161" Type="http://schemas.openxmlformats.org/officeDocument/2006/relationships/ctrlProp" Target="../ctrlProps/ctrlProp157.xml"/><Relationship Id="rId166" Type="http://schemas.openxmlformats.org/officeDocument/2006/relationships/ctrlProp" Target="../ctrlProps/ctrlProp16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23" Type="http://schemas.openxmlformats.org/officeDocument/2006/relationships/ctrlProp" Target="../ctrlProps/ctrlProp19.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119" Type="http://schemas.openxmlformats.org/officeDocument/2006/relationships/ctrlProp" Target="../ctrlProps/ctrlProp115.xml"/><Relationship Id="rId44" Type="http://schemas.openxmlformats.org/officeDocument/2006/relationships/ctrlProp" Target="../ctrlProps/ctrlProp40.xml"/><Relationship Id="rId60" Type="http://schemas.openxmlformats.org/officeDocument/2006/relationships/ctrlProp" Target="../ctrlProps/ctrlProp56.xml"/><Relationship Id="rId65" Type="http://schemas.openxmlformats.org/officeDocument/2006/relationships/ctrlProp" Target="../ctrlProps/ctrlProp61.xml"/><Relationship Id="rId81" Type="http://schemas.openxmlformats.org/officeDocument/2006/relationships/ctrlProp" Target="../ctrlProps/ctrlProp77.xml"/><Relationship Id="rId86" Type="http://schemas.openxmlformats.org/officeDocument/2006/relationships/ctrlProp" Target="../ctrlProps/ctrlProp82.xml"/><Relationship Id="rId130" Type="http://schemas.openxmlformats.org/officeDocument/2006/relationships/ctrlProp" Target="../ctrlProps/ctrlProp126.xml"/><Relationship Id="rId135" Type="http://schemas.openxmlformats.org/officeDocument/2006/relationships/ctrlProp" Target="../ctrlProps/ctrlProp131.xml"/><Relationship Id="rId151" Type="http://schemas.openxmlformats.org/officeDocument/2006/relationships/ctrlProp" Target="../ctrlProps/ctrlProp147.xml"/><Relationship Id="rId156" Type="http://schemas.openxmlformats.org/officeDocument/2006/relationships/ctrlProp" Target="../ctrlProps/ctrlProp152.xml"/><Relationship Id="rId172" Type="http://schemas.openxmlformats.org/officeDocument/2006/relationships/ctrlProp" Target="../ctrlProps/ctrlProp168.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141" Type="http://schemas.openxmlformats.org/officeDocument/2006/relationships/ctrlProp" Target="../ctrlProps/ctrlProp137.xml"/><Relationship Id="rId146" Type="http://schemas.openxmlformats.org/officeDocument/2006/relationships/ctrlProp" Target="../ctrlProps/ctrlProp142.xml"/><Relationship Id="rId167" Type="http://schemas.openxmlformats.org/officeDocument/2006/relationships/ctrlProp" Target="../ctrlProps/ctrlProp163.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162" Type="http://schemas.openxmlformats.org/officeDocument/2006/relationships/ctrlProp" Target="../ctrlProps/ctrlProp158.xml"/><Relationship Id="rId2" Type="http://schemas.openxmlformats.org/officeDocument/2006/relationships/printerSettings" Target="../printerSettings/printerSettings2.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136" Type="http://schemas.openxmlformats.org/officeDocument/2006/relationships/ctrlProp" Target="../ctrlProps/ctrlProp132.xml"/><Relationship Id="rId157" Type="http://schemas.openxmlformats.org/officeDocument/2006/relationships/ctrlProp" Target="../ctrlProps/ctrlProp153.xml"/><Relationship Id="rId61" Type="http://schemas.openxmlformats.org/officeDocument/2006/relationships/ctrlProp" Target="../ctrlProps/ctrlProp57.xml"/><Relationship Id="rId82" Type="http://schemas.openxmlformats.org/officeDocument/2006/relationships/ctrlProp" Target="../ctrlProps/ctrlProp78.xml"/><Relationship Id="rId152" Type="http://schemas.openxmlformats.org/officeDocument/2006/relationships/ctrlProp" Target="../ctrlProps/ctrlProp14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3" Type="http://schemas.openxmlformats.org/officeDocument/2006/relationships/drawing" Target="../drawings/drawing1.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164" Type="http://schemas.openxmlformats.org/officeDocument/2006/relationships/ctrlProp" Target="../ctrlProps/ctrlProp160.xml"/><Relationship Id="rId169" Type="http://schemas.openxmlformats.org/officeDocument/2006/relationships/ctrlProp" Target="../ctrlProps/ctrlProp165.xml"/><Relationship Id="rId4" Type="http://schemas.openxmlformats.org/officeDocument/2006/relationships/vmlDrawing" Target="../drawings/vmlDrawing1.vml"/><Relationship Id="rId9" Type="http://schemas.openxmlformats.org/officeDocument/2006/relationships/ctrlProp" Target="../ctrlProps/ctrlProp5.xml"/><Relationship Id="rId26" Type="http://schemas.openxmlformats.org/officeDocument/2006/relationships/ctrlProp" Target="../ctrlProps/ctrlProp22.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6" Type="http://schemas.openxmlformats.org/officeDocument/2006/relationships/ctrlProp" Target="../ctrlProps/ctrlProp12.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90" Type="http://schemas.openxmlformats.org/officeDocument/2006/relationships/ctrlProp" Target="../ctrlProps/ctrlProp86.xml"/><Relationship Id="rId165" Type="http://schemas.openxmlformats.org/officeDocument/2006/relationships/ctrlProp" Target="../ctrlProps/ctrlProp161.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80" Type="http://schemas.openxmlformats.org/officeDocument/2006/relationships/ctrlProp" Target="../ctrlProps/ctrlProp76.xml"/><Relationship Id="rId155" Type="http://schemas.openxmlformats.org/officeDocument/2006/relationships/ctrlProp" Target="../ctrlProps/ctrlProp151.xml"/><Relationship Id="rId17" Type="http://schemas.openxmlformats.org/officeDocument/2006/relationships/ctrlProp" Target="../ctrlProps/ctrlProp13.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24" Type="http://schemas.openxmlformats.org/officeDocument/2006/relationships/ctrlProp" Target="../ctrlProps/ctrlProp120.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2.xml"/><Relationship Id="rId3" Type="http://schemas.openxmlformats.org/officeDocument/2006/relationships/drawing" Target="../drawings/drawing3.xml"/><Relationship Id="rId7" Type="http://schemas.openxmlformats.org/officeDocument/2006/relationships/ctrlProp" Target="../ctrlProps/ctrlProp17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trlProp" Target="../ctrlProps/ctrlProp170.xml"/><Relationship Id="rId5" Type="http://schemas.openxmlformats.org/officeDocument/2006/relationships/ctrlProp" Target="../ctrlProps/ctrlProp169.xml"/><Relationship Id="rId10" Type="http://schemas.openxmlformats.org/officeDocument/2006/relationships/ctrlProp" Target="../ctrlProps/ctrlProp174.xml"/><Relationship Id="rId4" Type="http://schemas.openxmlformats.org/officeDocument/2006/relationships/vmlDrawing" Target="../drawings/vmlDrawing2.vml"/><Relationship Id="rId9" Type="http://schemas.openxmlformats.org/officeDocument/2006/relationships/ctrlProp" Target="../ctrlProps/ctrlProp173.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238"/>
  <sheetViews>
    <sheetView showGridLines="0" tabSelected="1" zoomScale="124" zoomScaleNormal="124" workbookViewId="0">
      <selection activeCell="C7" sqref="C7"/>
    </sheetView>
  </sheetViews>
  <sheetFormatPr defaultColWidth="9.1796875" defaultRowHeight="12.5" x14ac:dyDescent="0.25"/>
  <cols>
    <col min="1" max="1" width="70.26953125" style="4" customWidth="1"/>
    <col min="2" max="4" width="5.26953125" style="4" customWidth="1"/>
    <col min="5" max="5" width="11.54296875" style="4" customWidth="1"/>
    <col min="6" max="9" width="5.26953125" style="29" customWidth="1"/>
    <col min="10" max="10" width="9.1796875" style="24" customWidth="1"/>
    <col min="11" max="11" width="12.7265625" style="62" hidden="1" customWidth="1"/>
    <col min="12" max="12" width="9.1796875" style="62" hidden="1" customWidth="1"/>
    <col min="13" max="13" width="9.1796875" style="43" hidden="1" customWidth="1"/>
    <col min="14" max="16384" width="9.1796875" style="4"/>
  </cols>
  <sheetData>
    <row r="1" spans="1:13" ht="20.149999999999999" customHeight="1" x14ac:dyDescent="0.35">
      <c r="A1" s="131" t="s">
        <v>60</v>
      </c>
      <c r="B1" s="131"/>
      <c r="C1" s="131"/>
      <c r="D1" s="131"/>
      <c r="E1" s="131"/>
      <c r="F1" s="131"/>
      <c r="G1" s="131"/>
      <c r="H1" s="131"/>
      <c r="I1" s="13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15" customHeight="1" x14ac:dyDescent="0.25"/>
    <row r="9" spans="1:13" ht="15" customHeight="1" x14ac:dyDescent="0.3">
      <c r="A9" s="130" t="s">
        <v>102</v>
      </c>
      <c r="B9" s="130"/>
      <c r="C9" s="130"/>
      <c r="D9" s="130"/>
      <c r="E9" s="130"/>
      <c r="F9" s="130"/>
      <c r="G9" s="130"/>
      <c r="H9" s="130"/>
    </row>
    <row r="10" spans="1:13" ht="15" customHeight="1" x14ac:dyDescent="0.3">
      <c r="A10" s="130" t="s">
        <v>104</v>
      </c>
      <c r="B10" s="130"/>
      <c r="C10" s="130"/>
      <c r="D10" s="130"/>
      <c r="E10" s="130"/>
      <c r="F10" s="130"/>
      <c r="G10" s="130"/>
      <c r="H10" s="130"/>
      <c r="I10" s="130"/>
    </row>
    <row r="12" spans="1:13" s="30" customFormat="1" ht="45" customHeight="1" x14ac:dyDescent="0.25">
      <c r="A12" s="132" t="s">
        <v>0</v>
      </c>
      <c r="B12" s="132"/>
      <c r="C12" s="132"/>
      <c r="D12" s="132"/>
      <c r="E12" s="132"/>
      <c r="F12" s="132"/>
      <c r="G12" s="132"/>
      <c r="H12" s="132"/>
      <c r="I12" s="132"/>
      <c r="J12" s="25"/>
      <c r="K12" s="62"/>
      <c r="L12" s="63"/>
    </row>
    <row r="13" spans="1:13" ht="15" customHeight="1" x14ac:dyDescent="0.3">
      <c r="A13" s="31" t="s">
        <v>103</v>
      </c>
      <c r="B13" s="159"/>
      <c r="C13" s="159"/>
      <c r="D13" s="159"/>
      <c r="E13" s="160" t="s">
        <v>209</v>
      </c>
      <c r="F13" s="160"/>
      <c r="G13" s="160"/>
      <c r="H13" s="32"/>
      <c r="I13" s="32"/>
    </row>
    <row r="14" spans="1:13" ht="15" customHeight="1" x14ac:dyDescent="0.3">
      <c r="A14" s="31"/>
      <c r="E14" s="32"/>
      <c r="F14" s="32"/>
      <c r="G14" s="32"/>
      <c r="H14" s="32"/>
      <c r="I14" s="32"/>
    </row>
    <row r="15" spans="1:13" s="34" customFormat="1" ht="15" customHeight="1" x14ac:dyDescent="0.25">
      <c r="A15" s="33" t="s">
        <v>4</v>
      </c>
      <c r="F15" s="35"/>
      <c r="G15" s="35"/>
      <c r="H15" s="35"/>
      <c r="I15" s="35"/>
      <c r="J15" s="26"/>
      <c r="K15" s="62"/>
      <c r="L15" s="63"/>
      <c r="M15" s="30"/>
    </row>
    <row r="16" spans="1:13" s="34" customFormat="1" ht="15" customHeight="1" x14ac:dyDescent="0.25">
      <c r="A16" s="36" t="s">
        <v>214</v>
      </c>
      <c r="B16" s="162"/>
      <c r="C16" s="162"/>
      <c r="D16" s="162"/>
      <c r="E16" s="162"/>
      <c r="F16" s="162"/>
      <c r="G16" s="162"/>
      <c r="H16" s="162"/>
      <c r="I16" s="162"/>
      <c r="J16" s="26"/>
      <c r="K16" s="64"/>
      <c r="L16" s="63"/>
      <c r="M16" s="30"/>
    </row>
    <row r="17" spans="1:9" ht="15" customHeight="1" x14ac:dyDescent="0.25">
      <c r="A17" s="32" t="s">
        <v>110</v>
      </c>
      <c r="B17" s="161"/>
      <c r="C17" s="161"/>
      <c r="D17" s="161"/>
      <c r="E17" s="161"/>
      <c r="F17" s="161"/>
      <c r="G17" s="161"/>
      <c r="H17" s="161"/>
      <c r="I17" s="161"/>
    </row>
    <row r="18" spans="1:9" ht="15" customHeight="1" x14ac:dyDescent="0.25">
      <c r="A18" s="32" t="s">
        <v>1</v>
      </c>
      <c r="B18" s="161"/>
      <c r="C18" s="161"/>
      <c r="D18" s="161"/>
      <c r="E18" s="161"/>
      <c r="F18" s="161"/>
      <c r="G18" s="161"/>
      <c r="H18" s="161"/>
      <c r="I18" s="161"/>
    </row>
    <row r="19" spans="1:9" ht="15" customHeight="1" x14ac:dyDescent="0.25">
      <c r="A19" s="4" t="s">
        <v>2</v>
      </c>
      <c r="B19" s="161"/>
      <c r="C19" s="161"/>
      <c r="D19" s="161"/>
      <c r="E19" s="161"/>
      <c r="F19" s="161"/>
      <c r="G19" s="161"/>
      <c r="H19" s="161"/>
      <c r="I19" s="161"/>
    </row>
    <row r="20" spans="1:9" ht="15" customHeight="1" x14ac:dyDescent="0.25">
      <c r="A20" s="32" t="s">
        <v>3</v>
      </c>
      <c r="B20" s="161"/>
      <c r="C20" s="161"/>
      <c r="D20" s="161"/>
      <c r="E20" s="161"/>
      <c r="F20" s="161"/>
      <c r="G20" s="161"/>
      <c r="H20" s="161"/>
      <c r="I20" s="161"/>
    </row>
    <row r="21" spans="1:9" ht="15" customHeight="1" x14ac:dyDescent="0.25">
      <c r="A21" s="4" t="s">
        <v>105</v>
      </c>
      <c r="B21" s="161"/>
      <c r="C21" s="161"/>
      <c r="D21" s="161"/>
      <c r="E21" s="161"/>
      <c r="F21" s="161"/>
      <c r="G21" s="161"/>
      <c r="H21" s="161"/>
      <c r="I21" s="161"/>
    </row>
    <row r="22" spans="1:9" ht="15" customHeight="1" x14ac:dyDescent="0.25">
      <c r="A22" s="4" t="s">
        <v>111</v>
      </c>
      <c r="B22" s="161"/>
      <c r="C22" s="161"/>
      <c r="D22" s="161"/>
      <c r="E22" s="161"/>
      <c r="F22" s="161"/>
      <c r="G22" s="161"/>
      <c r="H22" s="161"/>
      <c r="I22" s="161"/>
    </row>
    <row r="23" spans="1:9" ht="15" customHeight="1" x14ac:dyDescent="0.25">
      <c r="A23" s="4" t="s">
        <v>106</v>
      </c>
      <c r="B23" s="136"/>
      <c r="C23" s="136"/>
      <c r="D23" s="136"/>
      <c r="E23" s="136"/>
      <c r="F23" s="136"/>
      <c r="G23" s="136"/>
      <c r="H23" s="136"/>
      <c r="I23" s="136"/>
    </row>
    <row r="24" spans="1:9" ht="15" customHeight="1" x14ac:dyDescent="0.25">
      <c r="B24" s="60"/>
      <c r="C24" s="60"/>
      <c r="D24" s="60"/>
      <c r="E24" s="60"/>
      <c r="F24" s="61"/>
      <c r="G24" s="61"/>
      <c r="H24" s="61"/>
      <c r="I24" s="61"/>
    </row>
    <row r="25" spans="1:9" ht="15" customHeight="1" x14ac:dyDescent="0.25">
      <c r="A25" s="37" t="s">
        <v>5</v>
      </c>
      <c r="B25" s="137"/>
      <c r="C25" s="137"/>
      <c r="D25" s="137"/>
      <c r="E25" s="137"/>
      <c r="F25" s="137"/>
      <c r="G25" s="137"/>
      <c r="H25" s="137"/>
      <c r="I25" s="137"/>
    </row>
    <row r="26" spans="1:9" ht="15" customHeight="1" x14ac:dyDescent="0.25">
      <c r="A26" s="4" t="s">
        <v>6</v>
      </c>
      <c r="B26" s="161"/>
      <c r="C26" s="161"/>
      <c r="D26" s="161"/>
      <c r="E26" s="161"/>
      <c r="F26" s="161"/>
      <c r="G26" s="161"/>
      <c r="H26" s="161"/>
      <c r="I26" s="161"/>
    </row>
    <row r="27" spans="1:9" ht="15" customHeight="1" x14ac:dyDescent="0.25">
      <c r="A27" s="4" t="s">
        <v>89</v>
      </c>
      <c r="B27" s="136"/>
      <c r="C27" s="136"/>
      <c r="D27" s="136"/>
      <c r="E27" s="136"/>
      <c r="F27" s="136"/>
      <c r="G27" s="136"/>
      <c r="H27" s="136"/>
      <c r="I27" s="136"/>
    </row>
    <row r="28" spans="1:9" ht="15" customHeight="1" x14ac:dyDescent="0.25">
      <c r="A28" s="4" t="s">
        <v>90</v>
      </c>
      <c r="B28" s="136"/>
      <c r="C28" s="136"/>
      <c r="D28" s="136"/>
      <c r="E28" s="136"/>
      <c r="F28" s="136"/>
      <c r="G28" s="136"/>
      <c r="H28" s="136"/>
      <c r="I28" s="136"/>
    </row>
    <row r="29" spans="1:9" ht="15" customHeight="1" x14ac:dyDescent="0.25">
      <c r="A29" s="4" t="s">
        <v>112</v>
      </c>
      <c r="B29" s="136"/>
      <c r="C29" s="136"/>
      <c r="D29" s="136"/>
      <c r="E29" s="136"/>
      <c r="F29" s="136"/>
      <c r="G29" s="136"/>
      <c r="H29" s="136"/>
      <c r="I29" s="136"/>
    </row>
    <row r="30" spans="1:9" ht="15" customHeight="1" x14ac:dyDescent="0.25">
      <c r="A30" s="4" t="s">
        <v>109</v>
      </c>
      <c r="B30" s="136"/>
      <c r="C30" s="136"/>
      <c r="D30" s="136"/>
      <c r="E30" s="136"/>
      <c r="F30" s="136"/>
      <c r="G30" s="136"/>
      <c r="H30" s="136"/>
      <c r="I30" s="136"/>
    </row>
    <row r="31" spans="1:9" ht="15" customHeight="1" x14ac:dyDescent="0.25">
      <c r="A31" s="4" t="s">
        <v>7</v>
      </c>
      <c r="B31" s="136"/>
      <c r="C31" s="136"/>
      <c r="D31" s="136"/>
      <c r="E31" s="136"/>
      <c r="F31" s="136"/>
      <c r="G31" s="136"/>
      <c r="H31" s="136"/>
      <c r="I31" s="136"/>
    </row>
    <row r="32" spans="1:9" ht="15" customHeight="1" x14ac:dyDescent="0.25">
      <c r="A32" s="4" t="s">
        <v>113</v>
      </c>
      <c r="B32" s="136"/>
      <c r="C32" s="136"/>
      <c r="D32" s="136"/>
      <c r="E32" s="136"/>
      <c r="F32" s="136"/>
      <c r="G32" s="136"/>
      <c r="H32" s="136"/>
      <c r="I32" s="136"/>
    </row>
    <row r="33" spans="1:13" ht="15" customHeight="1" x14ac:dyDescent="0.25">
      <c r="A33" s="4" t="s">
        <v>107</v>
      </c>
      <c r="B33" s="136"/>
      <c r="C33" s="136"/>
      <c r="D33" s="136"/>
      <c r="E33" s="136"/>
      <c r="F33" s="136"/>
      <c r="G33" s="136"/>
      <c r="H33" s="136"/>
      <c r="I33" s="136"/>
    </row>
    <row r="34" spans="1:13" ht="15" customHeight="1" x14ac:dyDescent="0.25">
      <c r="A34" s="4" t="s">
        <v>8</v>
      </c>
      <c r="B34" s="136"/>
      <c r="C34" s="136"/>
      <c r="D34" s="136"/>
      <c r="E34" s="136"/>
      <c r="F34" s="136"/>
      <c r="G34" s="136"/>
      <c r="H34" s="136"/>
      <c r="I34" s="136"/>
    </row>
    <row r="35" spans="1:13" ht="15" customHeight="1" x14ac:dyDescent="0.25">
      <c r="A35" s="32" t="s">
        <v>208</v>
      </c>
      <c r="F35" s="4"/>
      <c r="G35" s="4"/>
      <c r="H35" s="4"/>
      <c r="I35" s="4"/>
    </row>
    <row r="36" spans="1:13" ht="15" customHeight="1" x14ac:dyDescent="0.25">
      <c r="A36" s="38" t="s">
        <v>206</v>
      </c>
      <c r="B36" s="158" t="s">
        <v>207</v>
      </c>
      <c r="C36" s="158"/>
      <c r="D36" s="158"/>
      <c r="E36" s="158"/>
      <c r="F36" s="158"/>
      <c r="G36" s="158"/>
      <c r="H36" s="158"/>
      <c r="I36" s="158"/>
    </row>
    <row r="37" spans="1:13" ht="15" customHeight="1" x14ac:dyDescent="0.25">
      <c r="A37" s="85"/>
      <c r="B37" s="118"/>
      <c r="C37" s="119"/>
      <c r="D37" s="119"/>
      <c r="E37" s="119"/>
      <c r="F37" s="119"/>
      <c r="G37" s="119"/>
      <c r="H37" s="119"/>
      <c r="I37" s="120"/>
    </row>
    <row r="38" spans="1:13" ht="15" customHeight="1" x14ac:dyDescent="0.25">
      <c r="A38" s="85"/>
      <c r="B38" s="118"/>
      <c r="C38" s="119"/>
      <c r="D38" s="119"/>
      <c r="E38" s="119"/>
      <c r="F38" s="119"/>
      <c r="G38" s="119"/>
      <c r="H38" s="119"/>
      <c r="I38" s="120"/>
    </row>
    <row r="39" spans="1:13" ht="15" customHeight="1" x14ac:dyDescent="0.25">
      <c r="A39" s="85"/>
      <c r="B39" s="118"/>
      <c r="C39" s="119"/>
      <c r="D39" s="119"/>
      <c r="E39" s="119"/>
      <c r="F39" s="119"/>
      <c r="G39" s="119"/>
      <c r="H39" s="119"/>
      <c r="I39" s="120"/>
    </row>
    <row r="40" spans="1:13" ht="15" customHeight="1" x14ac:dyDescent="0.25">
      <c r="A40" s="85"/>
      <c r="B40" s="118"/>
      <c r="C40" s="119"/>
      <c r="D40" s="119"/>
      <c r="E40" s="119"/>
      <c r="F40" s="119"/>
      <c r="G40" s="119"/>
      <c r="H40" s="119"/>
      <c r="I40" s="120"/>
    </row>
    <row r="41" spans="1:13" ht="15" customHeight="1" x14ac:dyDescent="0.25">
      <c r="A41" s="85"/>
      <c r="B41" s="118"/>
      <c r="C41" s="119"/>
      <c r="D41" s="119"/>
      <c r="E41" s="119"/>
      <c r="F41" s="119"/>
      <c r="G41" s="119"/>
      <c r="H41" s="119"/>
      <c r="I41" s="120"/>
    </row>
    <row r="42" spans="1:13" ht="15" customHeight="1" x14ac:dyDescent="0.25">
      <c r="A42" s="85"/>
      <c r="B42" s="118"/>
      <c r="C42" s="119"/>
      <c r="D42" s="119"/>
      <c r="E42" s="119"/>
      <c r="F42" s="119"/>
      <c r="G42" s="119"/>
      <c r="H42" s="119"/>
      <c r="I42" s="120"/>
    </row>
    <row r="43" spans="1:13" ht="15" customHeight="1" x14ac:dyDescent="0.25">
      <c r="F43" s="4"/>
      <c r="G43" s="4"/>
      <c r="H43" s="4"/>
      <c r="I43" s="4"/>
    </row>
    <row r="44" spans="1:13" ht="15" customHeight="1" x14ac:dyDescent="0.25">
      <c r="B44" s="126" t="s">
        <v>193</v>
      </c>
      <c r="C44" s="126"/>
      <c r="D44" s="126"/>
      <c r="E44" s="126"/>
      <c r="F44" s="4"/>
      <c r="G44" s="4"/>
      <c r="H44" s="4"/>
      <c r="I44" s="4"/>
    </row>
    <row r="45" spans="1:13" ht="15" customHeight="1" x14ac:dyDescent="0.3">
      <c r="A45" s="125" t="s">
        <v>205</v>
      </c>
      <c r="B45" s="125"/>
      <c r="C45" s="125"/>
      <c r="D45" s="125"/>
      <c r="E45" s="125"/>
      <c r="F45" s="39"/>
      <c r="G45" s="39"/>
      <c r="H45" s="39"/>
      <c r="I45" s="39"/>
    </row>
    <row r="46" spans="1:13" ht="29" x14ac:dyDescent="0.25">
      <c r="A46" s="40" t="s">
        <v>226</v>
      </c>
      <c r="B46" s="122"/>
      <c r="C46" s="122"/>
      <c r="D46" s="122"/>
      <c r="E46" s="122"/>
      <c r="F46" s="4"/>
      <c r="G46" s="4"/>
      <c r="H46" s="4"/>
      <c r="I46" s="4"/>
      <c r="K46" s="64"/>
      <c r="L46" s="65" t="e">
        <f>IF(K46=3,1,IF(K46=2,0,""))*(5/41)</f>
        <v>#VALUE!</v>
      </c>
      <c r="M46" s="43" t="e">
        <f>AVERAGEIF(L46:L56,"&gt;=0")</f>
        <v>#DIV/0!</v>
      </c>
    </row>
    <row r="47" spans="1:13" ht="29" x14ac:dyDescent="0.25">
      <c r="A47" s="40" t="s">
        <v>227</v>
      </c>
      <c r="B47" s="122"/>
      <c r="C47" s="122"/>
      <c r="D47" s="122"/>
      <c r="E47" s="122"/>
      <c r="F47" s="4"/>
      <c r="G47" s="4"/>
      <c r="H47" s="4"/>
      <c r="I47" s="4"/>
      <c r="K47" s="64"/>
      <c r="L47" s="65" t="e">
        <f>IF(K47=3,1,IF(K47=2,0,""))*(5/41)</f>
        <v>#VALUE!</v>
      </c>
    </row>
    <row r="48" spans="1:13" ht="29" x14ac:dyDescent="0.25">
      <c r="A48" s="40" t="s">
        <v>228</v>
      </c>
      <c r="B48" s="122"/>
      <c r="C48" s="122"/>
      <c r="D48" s="122"/>
      <c r="E48" s="122"/>
      <c r="F48" s="4"/>
      <c r="G48" s="4"/>
      <c r="H48" s="4"/>
      <c r="I48" s="4"/>
      <c r="K48" s="64"/>
      <c r="L48" s="65" t="e">
        <f>IF(K48=3,1,IF(K48=2,0,""))*(5/41)</f>
        <v>#VALUE!</v>
      </c>
    </row>
    <row r="49" spans="1:13" ht="29" x14ac:dyDescent="0.25">
      <c r="A49" s="40" t="s">
        <v>229</v>
      </c>
      <c r="B49" s="122"/>
      <c r="C49" s="122"/>
      <c r="D49" s="122"/>
      <c r="E49" s="122"/>
      <c r="F49" s="4"/>
      <c r="G49" s="4"/>
      <c r="H49" s="4"/>
      <c r="I49" s="4"/>
      <c r="K49" s="64"/>
      <c r="L49" s="65" t="e">
        <f>IF(K49=3,1,IF(K49=2,0,""))*(5/41)</f>
        <v>#VALUE!</v>
      </c>
    </row>
    <row r="50" spans="1:13" ht="29" x14ac:dyDescent="0.25">
      <c r="A50" s="40" t="s">
        <v>236</v>
      </c>
      <c r="B50" s="122"/>
      <c r="C50" s="122"/>
      <c r="D50" s="122"/>
      <c r="E50" s="122"/>
      <c r="F50" s="4"/>
      <c r="G50" s="4"/>
      <c r="H50" s="4"/>
      <c r="I50" s="4"/>
      <c r="K50" s="64"/>
      <c r="L50" s="65" t="e">
        <f>IF(K50=3,1,IF(K50=2,0,""))*(5/41)</f>
        <v>#VALUE!</v>
      </c>
    </row>
    <row r="51" spans="1:13" ht="29" x14ac:dyDescent="0.25">
      <c r="A51" s="40" t="s">
        <v>237</v>
      </c>
      <c r="B51" s="122"/>
      <c r="C51" s="122"/>
      <c r="D51" s="122"/>
      <c r="E51" s="122"/>
      <c r="F51" s="4"/>
      <c r="G51" s="4"/>
      <c r="H51" s="4"/>
      <c r="I51" s="4"/>
      <c r="K51" s="64"/>
      <c r="L51" s="65" t="e">
        <f>IF(K51=3,0,IF(K51=2,1,""))*(5/41)</f>
        <v>#VALUE!</v>
      </c>
    </row>
    <row r="52" spans="1:13" ht="29" x14ac:dyDescent="0.25">
      <c r="A52" s="40" t="s">
        <v>232</v>
      </c>
      <c r="B52" s="122"/>
      <c r="C52" s="122"/>
      <c r="D52" s="122"/>
      <c r="E52" s="122"/>
      <c r="F52" s="4"/>
      <c r="G52" s="4"/>
      <c r="H52" s="4"/>
      <c r="I52" s="4"/>
      <c r="K52" s="64"/>
      <c r="L52" s="65" t="e">
        <f>IF(K52=3,1,IF(K52=2,0,""))*(5/41)</f>
        <v>#VALUE!</v>
      </c>
    </row>
    <row r="53" spans="1:13" ht="43.5" x14ac:dyDescent="0.25">
      <c r="A53" s="40" t="s">
        <v>230</v>
      </c>
      <c r="B53" s="122"/>
      <c r="C53" s="122"/>
      <c r="D53" s="122"/>
      <c r="E53" s="122"/>
      <c r="F53" s="4"/>
      <c r="G53" s="4"/>
      <c r="H53" s="4"/>
      <c r="I53" s="4"/>
      <c r="K53" s="64"/>
      <c r="L53" s="65" t="e">
        <f>IF(K53=3,1,IF(K53=2,0,""))*(5/41)</f>
        <v>#VALUE!</v>
      </c>
    </row>
    <row r="54" spans="1:13" ht="29" x14ac:dyDescent="0.25">
      <c r="A54" s="40" t="s">
        <v>231</v>
      </c>
      <c r="B54" s="122"/>
      <c r="C54" s="122"/>
      <c r="D54" s="122"/>
      <c r="E54" s="122"/>
      <c r="F54" s="4"/>
      <c r="G54" s="4"/>
      <c r="H54" s="4"/>
      <c r="I54" s="4"/>
      <c r="K54" s="64"/>
      <c r="L54" s="65" t="e">
        <f>IF(K54=3,0,IF(K54=2,1,""))*(5/41)</f>
        <v>#VALUE!</v>
      </c>
    </row>
    <row r="55" spans="1:13" ht="43.5" x14ac:dyDescent="0.25">
      <c r="A55" s="40" t="s">
        <v>234</v>
      </c>
      <c r="B55" s="122"/>
      <c r="C55" s="122"/>
      <c r="D55" s="122"/>
      <c r="E55" s="122"/>
      <c r="F55" s="4"/>
      <c r="G55" s="4"/>
      <c r="H55" s="4"/>
      <c r="I55" s="4"/>
      <c r="K55" s="64"/>
      <c r="L55" s="65" t="e">
        <f>IF(K55=3,1,IF(K55=2,0,""))*(5/41)</f>
        <v>#VALUE!</v>
      </c>
    </row>
    <row r="56" spans="1:13" ht="15" customHeight="1" x14ac:dyDescent="0.25">
      <c r="A56" s="40" t="s">
        <v>235</v>
      </c>
      <c r="B56" s="122"/>
      <c r="C56" s="122"/>
      <c r="D56" s="122"/>
      <c r="E56" s="122"/>
      <c r="F56" s="4"/>
      <c r="G56" s="4"/>
      <c r="H56" s="4"/>
      <c r="I56" s="4"/>
      <c r="K56" s="64"/>
      <c r="L56" s="65" t="e">
        <f>IF(K56=3,0,IF(K56=2,1,""))*(5/41)</f>
        <v>#VALUE!</v>
      </c>
    </row>
    <row r="57" spans="1:13" ht="15" customHeight="1" x14ac:dyDescent="0.25">
      <c r="F57" s="4"/>
      <c r="G57" s="4"/>
      <c r="H57" s="4"/>
      <c r="I57" s="4"/>
    </row>
    <row r="58" spans="1:13" ht="29.25" customHeight="1" x14ac:dyDescent="0.25">
      <c r="B58" s="133" t="s">
        <v>192</v>
      </c>
      <c r="C58" s="134"/>
      <c r="D58" s="134"/>
      <c r="E58" s="135"/>
      <c r="F58" s="163" t="s">
        <v>193</v>
      </c>
      <c r="G58" s="164"/>
      <c r="H58" s="164"/>
      <c r="I58" s="165"/>
    </row>
    <row r="59" spans="1:13" ht="20.149999999999999" customHeight="1" x14ac:dyDescent="0.3">
      <c r="A59" s="155" t="s">
        <v>195</v>
      </c>
      <c r="B59" s="156"/>
      <c r="C59" s="156"/>
      <c r="D59" s="156"/>
      <c r="E59" s="156"/>
      <c r="F59" s="156"/>
      <c r="G59" s="156"/>
      <c r="H59" s="156"/>
      <c r="I59" s="157"/>
      <c r="K59" s="66"/>
      <c r="L59" s="67"/>
    </row>
    <row r="60" spans="1:13" s="30" customFormat="1" ht="45" customHeight="1" x14ac:dyDescent="0.25">
      <c r="A60" s="41" t="s">
        <v>12</v>
      </c>
      <c r="B60" s="121"/>
      <c r="C60" s="121"/>
      <c r="D60" s="121"/>
      <c r="E60" s="121"/>
      <c r="F60" s="121"/>
      <c r="G60" s="121"/>
      <c r="H60" s="121"/>
      <c r="I60" s="121"/>
      <c r="J60" s="25"/>
      <c r="K60" s="68"/>
      <c r="L60" s="69" t="e">
        <f t="shared" ref="L60:L75" si="0">IF(K60=3,0,IF(K60=2,1,""))*(4/41)</f>
        <v>#VALUE!</v>
      </c>
      <c r="M60" s="30" t="e">
        <f>AVERAGEIF(L60:L75,"&gt;=0")</f>
        <v>#DIV/0!</v>
      </c>
    </row>
    <row r="61" spans="1:13" s="30" customFormat="1" ht="37.5" customHeight="1" x14ac:dyDescent="0.25">
      <c r="A61" s="42" t="s">
        <v>247</v>
      </c>
      <c r="B61" s="121"/>
      <c r="C61" s="121"/>
      <c r="D61" s="121"/>
      <c r="E61" s="121"/>
      <c r="F61" s="121"/>
      <c r="G61" s="121"/>
      <c r="H61" s="121"/>
      <c r="I61" s="121"/>
      <c r="J61" s="25"/>
      <c r="K61" s="68"/>
      <c r="L61" s="69" t="e">
        <f t="shared" si="0"/>
        <v>#VALUE!</v>
      </c>
    </row>
    <row r="62" spans="1:13" s="30" customFormat="1" ht="60" customHeight="1" x14ac:dyDescent="0.25">
      <c r="A62" s="42" t="s">
        <v>13</v>
      </c>
      <c r="B62" s="121"/>
      <c r="C62" s="121"/>
      <c r="D62" s="121"/>
      <c r="E62" s="121"/>
      <c r="F62" s="121"/>
      <c r="G62" s="121"/>
      <c r="H62" s="121"/>
      <c r="I62" s="121"/>
      <c r="J62" s="25"/>
      <c r="K62" s="64"/>
      <c r="L62" s="65" t="e">
        <f t="shared" si="0"/>
        <v>#VALUE!</v>
      </c>
    </row>
    <row r="63" spans="1:13" s="30" customFormat="1" ht="30" customHeight="1" x14ac:dyDescent="0.25">
      <c r="A63" s="42" t="s">
        <v>14</v>
      </c>
      <c r="B63" s="121"/>
      <c r="C63" s="121"/>
      <c r="D63" s="121"/>
      <c r="E63" s="121"/>
      <c r="F63" s="121"/>
      <c r="G63" s="121"/>
      <c r="H63" s="121"/>
      <c r="I63" s="121"/>
      <c r="J63" s="25"/>
      <c r="K63" s="64"/>
      <c r="L63" s="65" t="e">
        <f t="shared" si="0"/>
        <v>#VALUE!</v>
      </c>
    </row>
    <row r="64" spans="1:13" s="30" customFormat="1" ht="45" customHeight="1" x14ac:dyDescent="0.25">
      <c r="A64" s="42" t="s">
        <v>15</v>
      </c>
      <c r="B64" s="121"/>
      <c r="C64" s="121"/>
      <c r="D64" s="121"/>
      <c r="E64" s="121"/>
      <c r="F64" s="121"/>
      <c r="G64" s="121"/>
      <c r="H64" s="121"/>
      <c r="I64" s="121"/>
      <c r="J64" s="25"/>
      <c r="K64" s="64"/>
      <c r="L64" s="65" t="e">
        <f t="shared" si="0"/>
        <v>#VALUE!</v>
      </c>
    </row>
    <row r="65" spans="1:13" s="30" customFormat="1" ht="30" customHeight="1" x14ac:dyDescent="0.25">
      <c r="A65" s="42" t="s">
        <v>16</v>
      </c>
      <c r="B65" s="121"/>
      <c r="C65" s="121"/>
      <c r="D65" s="121"/>
      <c r="E65" s="121"/>
      <c r="F65" s="121"/>
      <c r="G65" s="121"/>
      <c r="H65" s="121"/>
      <c r="I65" s="121"/>
      <c r="J65" s="25"/>
      <c r="K65" s="64"/>
      <c r="L65" s="65" t="e">
        <f t="shared" si="0"/>
        <v>#VALUE!</v>
      </c>
    </row>
    <row r="66" spans="1:13" s="30" customFormat="1" ht="15" customHeight="1" x14ac:dyDescent="0.25">
      <c r="A66" s="42" t="s">
        <v>17</v>
      </c>
      <c r="B66" s="121"/>
      <c r="C66" s="121"/>
      <c r="D66" s="121"/>
      <c r="E66" s="121"/>
      <c r="F66" s="121"/>
      <c r="G66" s="121"/>
      <c r="H66" s="121"/>
      <c r="I66" s="121"/>
      <c r="J66" s="25"/>
      <c r="K66" s="64"/>
      <c r="L66" s="65" t="e">
        <f t="shared" si="0"/>
        <v>#VALUE!</v>
      </c>
    </row>
    <row r="67" spans="1:13" s="30" customFormat="1" ht="30" customHeight="1" x14ac:dyDescent="0.25">
      <c r="A67" s="41" t="s">
        <v>114</v>
      </c>
      <c r="B67" s="121"/>
      <c r="C67" s="121"/>
      <c r="D67" s="121"/>
      <c r="E67" s="121"/>
      <c r="F67" s="121"/>
      <c r="G67" s="121"/>
      <c r="H67" s="121"/>
      <c r="I67" s="121"/>
      <c r="J67" s="25"/>
      <c r="K67" s="64"/>
      <c r="L67" s="65" t="e">
        <f t="shared" si="0"/>
        <v>#VALUE!</v>
      </c>
    </row>
    <row r="68" spans="1:13" s="30" customFormat="1" ht="30" customHeight="1" x14ac:dyDescent="0.25">
      <c r="A68" s="41" t="s">
        <v>115</v>
      </c>
      <c r="B68" s="121"/>
      <c r="C68" s="121"/>
      <c r="D68" s="121"/>
      <c r="E68" s="121"/>
      <c r="F68" s="121"/>
      <c r="G68" s="121"/>
      <c r="H68" s="121"/>
      <c r="I68" s="121"/>
      <c r="J68" s="25"/>
      <c r="K68" s="64"/>
      <c r="L68" s="65" t="e">
        <f t="shared" si="0"/>
        <v>#VALUE!</v>
      </c>
    </row>
    <row r="69" spans="1:13" s="30" customFormat="1" ht="15" customHeight="1" x14ac:dyDescent="0.25">
      <c r="A69" s="41" t="s">
        <v>116</v>
      </c>
      <c r="B69" s="121"/>
      <c r="C69" s="121"/>
      <c r="D69" s="121"/>
      <c r="E69" s="121"/>
      <c r="F69" s="121"/>
      <c r="G69" s="121"/>
      <c r="H69" s="121"/>
      <c r="I69" s="121"/>
      <c r="J69" s="25"/>
      <c r="K69" s="64"/>
      <c r="L69" s="65" t="e">
        <f t="shared" si="0"/>
        <v>#VALUE!</v>
      </c>
    </row>
    <row r="70" spans="1:13" s="30" customFormat="1" ht="30" customHeight="1" x14ac:dyDescent="0.25">
      <c r="A70" s="41" t="s">
        <v>117</v>
      </c>
      <c r="B70" s="121"/>
      <c r="C70" s="121"/>
      <c r="D70" s="121"/>
      <c r="E70" s="121"/>
      <c r="F70" s="121"/>
      <c r="G70" s="121"/>
      <c r="H70" s="121"/>
      <c r="I70" s="121"/>
      <c r="J70" s="25"/>
      <c r="K70" s="64"/>
      <c r="L70" s="65" t="e">
        <f t="shared" si="0"/>
        <v>#VALUE!</v>
      </c>
    </row>
    <row r="71" spans="1:13" s="30" customFormat="1" ht="15" customHeight="1" x14ac:dyDescent="0.25">
      <c r="A71" s="41" t="s">
        <v>118</v>
      </c>
      <c r="B71" s="121"/>
      <c r="C71" s="121"/>
      <c r="D71" s="121"/>
      <c r="E71" s="121"/>
      <c r="F71" s="121"/>
      <c r="G71" s="121"/>
      <c r="H71" s="121"/>
      <c r="I71" s="121"/>
      <c r="J71" s="25"/>
      <c r="K71" s="64"/>
      <c r="L71" s="65" t="e">
        <f t="shared" si="0"/>
        <v>#VALUE!</v>
      </c>
    </row>
    <row r="72" spans="1:13" s="30" customFormat="1" ht="30" customHeight="1" x14ac:dyDescent="0.25">
      <c r="A72" s="41" t="s">
        <v>119</v>
      </c>
      <c r="B72" s="121"/>
      <c r="C72" s="121"/>
      <c r="D72" s="121"/>
      <c r="E72" s="121"/>
      <c r="F72" s="121"/>
      <c r="G72" s="121"/>
      <c r="H72" s="121"/>
      <c r="I72" s="121"/>
      <c r="J72" s="25"/>
      <c r="K72" s="64"/>
      <c r="L72" s="65" t="e">
        <f t="shared" si="0"/>
        <v>#VALUE!</v>
      </c>
    </row>
    <row r="73" spans="1:13" s="30" customFormat="1" ht="45" customHeight="1" x14ac:dyDescent="0.25">
      <c r="A73" s="41" t="s">
        <v>120</v>
      </c>
      <c r="B73" s="121"/>
      <c r="C73" s="121"/>
      <c r="D73" s="121"/>
      <c r="E73" s="121"/>
      <c r="F73" s="121"/>
      <c r="G73" s="121"/>
      <c r="H73" s="121"/>
      <c r="I73" s="121"/>
      <c r="J73" s="25"/>
      <c r="K73" s="64"/>
      <c r="L73" s="65" t="e">
        <f t="shared" si="0"/>
        <v>#VALUE!</v>
      </c>
    </row>
    <row r="74" spans="1:13" s="30" customFormat="1" ht="15" customHeight="1" x14ac:dyDescent="0.25">
      <c r="A74" s="41" t="s">
        <v>121</v>
      </c>
      <c r="B74" s="121"/>
      <c r="C74" s="121"/>
      <c r="D74" s="121"/>
      <c r="E74" s="121"/>
      <c r="F74" s="121"/>
      <c r="G74" s="121"/>
      <c r="H74" s="121"/>
      <c r="I74" s="121"/>
      <c r="J74" s="25"/>
      <c r="K74" s="64"/>
      <c r="L74" s="70" t="e">
        <f t="shared" si="0"/>
        <v>#VALUE!</v>
      </c>
    </row>
    <row r="75" spans="1:13" s="30" customFormat="1" ht="20.25" customHeight="1" x14ac:dyDescent="0.25">
      <c r="A75" s="41" t="s">
        <v>122</v>
      </c>
      <c r="B75" s="121"/>
      <c r="C75" s="121"/>
      <c r="D75" s="121"/>
      <c r="E75" s="121"/>
      <c r="F75" s="121"/>
      <c r="G75" s="121"/>
      <c r="H75" s="121"/>
      <c r="I75" s="121"/>
      <c r="J75" s="25"/>
      <c r="K75" s="71"/>
      <c r="L75" s="70" t="e">
        <f t="shared" si="0"/>
        <v>#VALUE!</v>
      </c>
    </row>
    <row r="76" spans="1:13" s="30" customFormat="1" ht="15" customHeight="1" x14ac:dyDescent="0.25">
      <c r="A76" s="123" t="s">
        <v>196</v>
      </c>
      <c r="B76" s="124"/>
      <c r="C76" s="124"/>
      <c r="D76" s="124"/>
      <c r="E76" s="124"/>
      <c r="F76" s="124"/>
      <c r="G76" s="124"/>
      <c r="H76" s="124"/>
      <c r="I76" s="124"/>
      <c r="J76" s="25"/>
      <c r="K76" s="72"/>
      <c r="L76" s="73"/>
    </row>
    <row r="77" spans="1:13" s="30" customFormat="1" ht="26.25" customHeight="1" x14ac:dyDescent="0.25">
      <c r="A77" s="42" t="s">
        <v>18</v>
      </c>
      <c r="B77" s="121"/>
      <c r="C77" s="121"/>
      <c r="D77" s="121"/>
      <c r="E77" s="121"/>
      <c r="F77" s="121"/>
      <c r="G77" s="121"/>
      <c r="H77" s="121"/>
      <c r="I77" s="121"/>
      <c r="J77" s="25"/>
      <c r="K77" s="68"/>
      <c r="L77" s="69" t="e">
        <f>IF(K77=3,0,IF(K77=2,1,""))*(4/41)</f>
        <v>#VALUE!</v>
      </c>
      <c r="M77" s="30" t="e">
        <f>AVERAGEIF(L77:L89,"&gt;=0")</f>
        <v>#DIV/0!</v>
      </c>
    </row>
    <row r="78" spans="1:13" s="30" customFormat="1" ht="30" customHeight="1" x14ac:dyDescent="0.25">
      <c r="A78" s="42" t="s">
        <v>19</v>
      </c>
      <c r="B78" s="121"/>
      <c r="C78" s="121"/>
      <c r="D78" s="121"/>
      <c r="E78" s="121"/>
      <c r="F78" s="121"/>
      <c r="G78" s="121"/>
      <c r="H78" s="121"/>
      <c r="I78" s="121"/>
      <c r="J78" s="25"/>
      <c r="K78" s="64"/>
      <c r="L78" s="65" t="e">
        <f>IF(K78=3,0,IF(K78=2,1,""))*(4/41)</f>
        <v>#VALUE!</v>
      </c>
    </row>
    <row r="79" spans="1:13" s="30" customFormat="1" ht="30" customHeight="1" x14ac:dyDescent="0.25">
      <c r="A79" s="41" t="s">
        <v>123</v>
      </c>
      <c r="B79" s="121"/>
      <c r="C79" s="121"/>
      <c r="D79" s="121"/>
      <c r="E79" s="121"/>
      <c r="F79" s="121"/>
      <c r="G79" s="121"/>
      <c r="H79" s="121"/>
      <c r="I79" s="121"/>
      <c r="J79" s="25"/>
      <c r="K79" s="64"/>
      <c r="L79" s="65" t="e">
        <f t="shared" ref="L79:L89" si="1">IF(K79=3,0,IF(K79=2,1,""))*(4/41)</f>
        <v>#VALUE!</v>
      </c>
    </row>
    <row r="80" spans="1:13" s="30" customFormat="1" ht="30" customHeight="1" x14ac:dyDescent="0.25">
      <c r="A80" s="41" t="s">
        <v>124</v>
      </c>
      <c r="B80" s="121"/>
      <c r="C80" s="121"/>
      <c r="D80" s="121"/>
      <c r="E80" s="121"/>
      <c r="F80" s="121"/>
      <c r="G80" s="121"/>
      <c r="H80" s="121"/>
      <c r="I80" s="121"/>
      <c r="J80" s="25"/>
      <c r="K80" s="64"/>
      <c r="L80" s="65" t="e">
        <f t="shared" si="1"/>
        <v>#VALUE!</v>
      </c>
    </row>
    <row r="81" spans="1:13" s="30" customFormat="1" ht="30" customHeight="1" x14ac:dyDescent="0.25">
      <c r="A81" s="41" t="s">
        <v>125</v>
      </c>
      <c r="B81" s="121"/>
      <c r="C81" s="121"/>
      <c r="D81" s="121"/>
      <c r="E81" s="121"/>
      <c r="F81" s="121"/>
      <c r="G81" s="121"/>
      <c r="H81" s="121"/>
      <c r="I81" s="121"/>
      <c r="J81" s="25"/>
      <c r="K81" s="64"/>
      <c r="L81" s="65" t="e">
        <f t="shared" si="1"/>
        <v>#VALUE!</v>
      </c>
    </row>
    <row r="82" spans="1:13" s="30" customFormat="1" ht="30" customHeight="1" x14ac:dyDescent="0.25">
      <c r="A82" s="41" t="s">
        <v>126</v>
      </c>
      <c r="B82" s="121"/>
      <c r="C82" s="121"/>
      <c r="D82" s="121"/>
      <c r="E82" s="121"/>
      <c r="F82" s="121"/>
      <c r="G82" s="121"/>
      <c r="H82" s="121"/>
      <c r="I82" s="121"/>
      <c r="J82" s="25"/>
      <c r="K82" s="64"/>
      <c r="L82" s="65" t="e">
        <f t="shared" si="1"/>
        <v>#VALUE!</v>
      </c>
    </row>
    <row r="83" spans="1:13" s="30" customFormat="1" ht="22.5" customHeight="1" x14ac:dyDescent="0.25">
      <c r="A83" s="41" t="s">
        <v>127</v>
      </c>
      <c r="B83" s="121"/>
      <c r="C83" s="121"/>
      <c r="D83" s="121"/>
      <c r="E83" s="121"/>
      <c r="F83" s="121"/>
      <c r="G83" s="121"/>
      <c r="H83" s="121"/>
      <c r="I83" s="121"/>
      <c r="J83" s="25"/>
      <c r="K83" s="64"/>
      <c r="L83" s="65" t="e">
        <f t="shared" si="1"/>
        <v>#VALUE!</v>
      </c>
    </row>
    <row r="84" spans="1:13" s="30" customFormat="1" ht="30" customHeight="1" x14ac:dyDescent="0.25">
      <c r="A84" s="41" t="s">
        <v>128</v>
      </c>
      <c r="B84" s="121"/>
      <c r="C84" s="121"/>
      <c r="D84" s="121"/>
      <c r="E84" s="121"/>
      <c r="F84" s="121"/>
      <c r="G84" s="121"/>
      <c r="H84" s="121"/>
      <c r="I84" s="121"/>
      <c r="J84" s="25"/>
      <c r="K84" s="64"/>
      <c r="L84" s="65" t="e">
        <f t="shared" si="1"/>
        <v>#VALUE!</v>
      </c>
    </row>
    <row r="85" spans="1:13" s="30" customFormat="1" ht="30" customHeight="1" x14ac:dyDescent="0.25">
      <c r="A85" s="41" t="s">
        <v>129</v>
      </c>
      <c r="B85" s="121"/>
      <c r="C85" s="121"/>
      <c r="D85" s="121"/>
      <c r="E85" s="121"/>
      <c r="F85" s="121"/>
      <c r="G85" s="121"/>
      <c r="H85" s="121"/>
      <c r="I85" s="121"/>
      <c r="J85" s="25"/>
      <c r="K85" s="64"/>
      <c r="L85" s="65" t="e">
        <f t="shared" si="1"/>
        <v>#VALUE!</v>
      </c>
    </row>
    <row r="86" spans="1:13" s="30" customFormat="1" ht="30" customHeight="1" x14ac:dyDescent="0.25">
      <c r="A86" s="41" t="s">
        <v>130</v>
      </c>
      <c r="B86" s="121"/>
      <c r="C86" s="121"/>
      <c r="D86" s="121"/>
      <c r="E86" s="121"/>
      <c r="F86" s="121"/>
      <c r="G86" s="121"/>
      <c r="H86" s="121"/>
      <c r="I86" s="121"/>
      <c r="J86" s="25"/>
      <c r="K86" s="64"/>
      <c r="L86" s="65" t="e">
        <f t="shared" si="1"/>
        <v>#VALUE!</v>
      </c>
    </row>
    <row r="87" spans="1:13" s="30" customFormat="1" ht="30" customHeight="1" x14ac:dyDescent="0.25">
      <c r="A87" s="41" t="s">
        <v>131</v>
      </c>
      <c r="B87" s="121"/>
      <c r="C87" s="121"/>
      <c r="D87" s="121"/>
      <c r="E87" s="121"/>
      <c r="F87" s="121"/>
      <c r="G87" s="121"/>
      <c r="H87" s="121"/>
      <c r="I87" s="121"/>
      <c r="J87" s="25"/>
      <c r="K87" s="64"/>
      <c r="L87" s="65" t="e">
        <f t="shared" si="1"/>
        <v>#VALUE!</v>
      </c>
    </row>
    <row r="88" spans="1:13" s="30" customFormat="1" ht="30" customHeight="1" x14ac:dyDescent="0.25">
      <c r="A88" s="41" t="s">
        <v>132</v>
      </c>
      <c r="B88" s="121"/>
      <c r="C88" s="121"/>
      <c r="D88" s="121"/>
      <c r="E88" s="121"/>
      <c r="F88" s="121"/>
      <c r="G88" s="121"/>
      <c r="H88" s="121"/>
      <c r="I88" s="121"/>
      <c r="J88" s="25"/>
      <c r="K88" s="64"/>
      <c r="L88" s="65" t="e">
        <f t="shared" si="1"/>
        <v>#VALUE!</v>
      </c>
    </row>
    <row r="89" spans="1:13" s="30" customFormat="1" ht="15" customHeight="1" x14ac:dyDescent="0.25">
      <c r="A89" s="41" t="s">
        <v>133</v>
      </c>
      <c r="B89" s="121"/>
      <c r="C89" s="121"/>
      <c r="D89" s="121"/>
      <c r="E89" s="121"/>
      <c r="F89" s="121"/>
      <c r="G89" s="121"/>
      <c r="H89" s="121"/>
      <c r="I89" s="121"/>
      <c r="J89" s="25"/>
      <c r="K89" s="71"/>
      <c r="L89" s="65" t="e">
        <f t="shared" si="1"/>
        <v>#VALUE!</v>
      </c>
    </row>
    <row r="90" spans="1:13" s="30" customFormat="1" ht="20.149999999999999" customHeight="1" x14ac:dyDescent="0.25">
      <c r="A90" s="123" t="s">
        <v>197</v>
      </c>
      <c r="B90" s="124"/>
      <c r="C90" s="124"/>
      <c r="D90" s="124"/>
      <c r="E90" s="124"/>
      <c r="F90" s="124"/>
      <c r="G90" s="124"/>
      <c r="H90" s="124"/>
      <c r="I90" s="124"/>
      <c r="J90" s="25"/>
      <c r="K90" s="72"/>
      <c r="L90" s="73"/>
    </row>
    <row r="91" spans="1:13" s="30" customFormat="1" ht="15" customHeight="1" x14ac:dyDescent="0.25">
      <c r="A91" s="42" t="s">
        <v>20</v>
      </c>
      <c r="B91" s="121"/>
      <c r="C91" s="121"/>
      <c r="D91" s="121"/>
      <c r="E91" s="121"/>
      <c r="F91" s="121"/>
      <c r="G91" s="121"/>
      <c r="H91" s="121"/>
      <c r="I91" s="121"/>
      <c r="J91" s="25"/>
      <c r="K91" s="68"/>
      <c r="L91" s="69" t="e">
        <f>IF(K91=3,0,IF(K91=2,1,""))*(4/41)</f>
        <v>#VALUE!</v>
      </c>
      <c r="M91" s="30" t="e">
        <f>AVERAGEIF(L91:L110,"&gt;=0")</f>
        <v>#DIV/0!</v>
      </c>
    </row>
    <row r="92" spans="1:13" s="30" customFormat="1" ht="15" customHeight="1" x14ac:dyDescent="0.25">
      <c r="A92" s="42" t="s">
        <v>21</v>
      </c>
      <c r="B92" s="121"/>
      <c r="C92" s="121"/>
      <c r="D92" s="121"/>
      <c r="E92" s="121"/>
      <c r="F92" s="121"/>
      <c r="G92" s="121"/>
      <c r="H92" s="121"/>
      <c r="I92" s="121"/>
      <c r="J92" s="25"/>
      <c r="K92" s="64"/>
      <c r="L92" s="69" t="e">
        <f t="shared" ref="L92:L110" si="2">IF(K92=3,0,IF(K92=2,1,""))*(4/41)</f>
        <v>#VALUE!</v>
      </c>
    </row>
    <row r="93" spans="1:13" s="30" customFormat="1" ht="15" customHeight="1" x14ac:dyDescent="0.25">
      <c r="A93" s="42" t="s">
        <v>22</v>
      </c>
      <c r="B93" s="121"/>
      <c r="C93" s="121"/>
      <c r="D93" s="121"/>
      <c r="E93" s="121"/>
      <c r="F93" s="121"/>
      <c r="G93" s="121"/>
      <c r="H93" s="121"/>
      <c r="I93" s="121"/>
      <c r="J93" s="25"/>
      <c r="K93" s="64"/>
      <c r="L93" s="69" t="e">
        <f t="shared" si="2"/>
        <v>#VALUE!</v>
      </c>
    </row>
    <row r="94" spans="1:13" s="30" customFormat="1" ht="15" customHeight="1" x14ac:dyDescent="0.25">
      <c r="A94" s="42" t="s">
        <v>78</v>
      </c>
      <c r="B94" s="121"/>
      <c r="C94" s="121"/>
      <c r="D94" s="121"/>
      <c r="E94" s="121"/>
      <c r="F94" s="121"/>
      <c r="G94" s="121"/>
      <c r="H94" s="121"/>
      <c r="I94" s="121"/>
      <c r="J94" s="25"/>
      <c r="K94" s="64"/>
      <c r="L94" s="69" t="e">
        <f t="shared" si="2"/>
        <v>#VALUE!</v>
      </c>
    </row>
    <row r="95" spans="1:13" s="30" customFormat="1" ht="30" customHeight="1" x14ac:dyDescent="0.25">
      <c r="A95" s="42" t="s">
        <v>79</v>
      </c>
      <c r="B95" s="121"/>
      <c r="C95" s="121"/>
      <c r="D95" s="121"/>
      <c r="E95" s="121"/>
      <c r="F95" s="121"/>
      <c r="G95" s="121"/>
      <c r="H95" s="121"/>
      <c r="I95" s="121"/>
      <c r="J95" s="25"/>
      <c r="K95" s="64"/>
      <c r="L95" s="69" t="e">
        <f t="shared" si="2"/>
        <v>#VALUE!</v>
      </c>
    </row>
    <row r="96" spans="1:13" s="30" customFormat="1" ht="30" customHeight="1" x14ac:dyDescent="0.25">
      <c r="A96" s="42" t="s">
        <v>23</v>
      </c>
      <c r="B96" s="121"/>
      <c r="C96" s="121"/>
      <c r="D96" s="121"/>
      <c r="E96" s="121"/>
      <c r="F96" s="121"/>
      <c r="G96" s="121"/>
      <c r="H96" s="121"/>
      <c r="I96" s="121"/>
      <c r="J96" s="25"/>
      <c r="K96" s="64"/>
      <c r="L96" s="69" t="e">
        <f t="shared" si="2"/>
        <v>#VALUE!</v>
      </c>
    </row>
    <row r="97" spans="1:13" s="30" customFormat="1" ht="15" customHeight="1" x14ac:dyDescent="0.25">
      <c r="A97" s="42" t="s">
        <v>64</v>
      </c>
      <c r="B97" s="121"/>
      <c r="C97" s="121"/>
      <c r="D97" s="121"/>
      <c r="E97" s="121"/>
      <c r="F97" s="121"/>
      <c r="G97" s="121"/>
      <c r="H97" s="121"/>
      <c r="I97" s="121"/>
      <c r="J97" s="25"/>
      <c r="K97" s="64"/>
      <c r="L97" s="69" t="e">
        <f t="shared" si="2"/>
        <v>#VALUE!</v>
      </c>
    </row>
    <row r="98" spans="1:13" s="30" customFormat="1" ht="15" customHeight="1" x14ac:dyDescent="0.25">
      <c r="A98" s="42" t="s">
        <v>80</v>
      </c>
      <c r="B98" s="121"/>
      <c r="C98" s="121"/>
      <c r="D98" s="121"/>
      <c r="E98" s="121"/>
      <c r="F98" s="121"/>
      <c r="G98" s="121"/>
      <c r="H98" s="121"/>
      <c r="I98" s="121"/>
      <c r="J98" s="25"/>
      <c r="K98" s="64"/>
      <c r="L98" s="69" t="e">
        <f t="shared" si="2"/>
        <v>#VALUE!</v>
      </c>
    </row>
    <row r="99" spans="1:13" s="30" customFormat="1" ht="30" customHeight="1" x14ac:dyDescent="0.25">
      <c r="A99" s="42" t="s">
        <v>24</v>
      </c>
      <c r="B99" s="121"/>
      <c r="C99" s="121"/>
      <c r="D99" s="121"/>
      <c r="E99" s="121"/>
      <c r="F99" s="121"/>
      <c r="G99" s="121"/>
      <c r="H99" s="121"/>
      <c r="I99" s="121"/>
      <c r="J99" s="25"/>
      <c r="K99" s="64"/>
      <c r="L99" s="69" t="e">
        <f t="shared" si="2"/>
        <v>#VALUE!</v>
      </c>
    </row>
    <row r="100" spans="1:13" s="30" customFormat="1" ht="15" customHeight="1" x14ac:dyDescent="0.25">
      <c r="A100" s="42" t="s">
        <v>81</v>
      </c>
      <c r="B100" s="121"/>
      <c r="C100" s="121"/>
      <c r="D100" s="121"/>
      <c r="E100" s="121"/>
      <c r="F100" s="121"/>
      <c r="G100" s="121"/>
      <c r="H100" s="121"/>
      <c r="I100" s="121"/>
      <c r="J100" s="25"/>
      <c r="K100" s="64"/>
      <c r="L100" s="69" t="e">
        <f t="shared" si="2"/>
        <v>#VALUE!</v>
      </c>
    </row>
    <row r="101" spans="1:13" s="30" customFormat="1" ht="15" customHeight="1" x14ac:dyDescent="0.25">
      <c r="A101" s="42" t="s">
        <v>25</v>
      </c>
      <c r="B101" s="121"/>
      <c r="C101" s="121"/>
      <c r="D101" s="121"/>
      <c r="E101" s="121"/>
      <c r="F101" s="121"/>
      <c r="G101" s="121"/>
      <c r="H101" s="121"/>
      <c r="I101" s="121"/>
      <c r="J101" s="25"/>
      <c r="K101" s="64"/>
      <c r="L101" s="69" t="e">
        <f t="shared" si="2"/>
        <v>#VALUE!</v>
      </c>
    </row>
    <row r="102" spans="1:13" s="30" customFormat="1" ht="30" customHeight="1" x14ac:dyDescent="0.25">
      <c r="A102" s="42" t="s">
        <v>26</v>
      </c>
      <c r="B102" s="121"/>
      <c r="C102" s="121"/>
      <c r="D102" s="121"/>
      <c r="E102" s="121"/>
      <c r="F102" s="121"/>
      <c r="G102" s="121"/>
      <c r="H102" s="121"/>
      <c r="I102" s="121"/>
      <c r="J102" s="25"/>
      <c r="K102" s="64"/>
      <c r="L102" s="69" t="e">
        <f t="shared" si="2"/>
        <v>#VALUE!</v>
      </c>
    </row>
    <row r="103" spans="1:13" s="30" customFormat="1" ht="30" customHeight="1" x14ac:dyDescent="0.25">
      <c r="A103" s="42" t="s">
        <v>27</v>
      </c>
      <c r="B103" s="121"/>
      <c r="C103" s="121"/>
      <c r="D103" s="121"/>
      <c r="E103" s="121"/>
      <c r="F103" s="121"/>
      <c r="G103" s="121"/>
      <c r="H103" s="121"/>
      <c r="I103" s="121"/>
      <c r="J103" s="25"/>
      <c r="K103" s="64"/>
      <c r="L103" s="69" t="e">
        <f t="shared" si="2"/>
        <v>#VALUE!</v>
      </c>
    </row>
    <row r="104" spans="1:13" s="30" customFormat="1" ht="30" customHeight="1" x14ac:dyDescent="0.25">
      <c r="A104" s="42" t="s">
        <v>28</v>
      </c>
      <c r="B104" s="121"/>
      <c r="C104" s="121"/>
      <c r="D104" s="121"/>
      <c r="E104" s="121"/>
      <c r="F104" s="121"/>
      <c r="G104" s="121"/>
      <c r="H104" s="121"/>
      <c r="I104" s="121"/>
      <c r="J104" s="25"/>
      <c r="K104" s="64"/>
      <c r="L104" s="69" t="e">
        <f t="shared" si="2"/>
        <v>#VALUE!</v>
      </c>
    </row>
    <row r="105" spans="1:13" s="30" customFormat="1" ht="30" customHeight="1" x14ac:dyDescent="0.25">
      <c r="A105" s="42" t="s">
        <v>29</v>
      </c>
      <c r="B105" s="121"/>
      <c r="C105" s="121"/>
      <c r="D105" s="121"/>
      <c r="E105" s="121"/>
      <c r="F105" s="121"/>
      <c r="G105" s="121"/>
      <c r="H105" s="121"/>
      <c r="I105" s="121"/>
      <c r="J105" s="25"/>
      <c r="K105" s="64"/>
      <c r="L105" s="69" t="e">
        <f t="shared" si="2"/>
        <v>#VALUE!</v>
      </c>
    </row>
    <row r="106" spans="1:13" s="30" customFormat="1" ht="15" customHeight="1" x14ac:dyDescent="0.25">
      <c r="A106" s="42" t="s">
        <v>30</v>
      </c>
      <c r="B106" s="121"/>
      <c r="C106" s="121"/>
      <c r="D106" s="121"/>
      <c r="E106" s="121"/>
      <c r="F106" s="121"/>
      <c r="G106" s="121"/>
      <c r="H106" s="121"/>
      <c r="I106" s="121"/>
      <c r="J106" s="25"/>
      <c r="K106" s="64"/>
      <c r="L106" s="69" t="e">
        <f t="shared" si="2"/>
        <v>#VALUE!</v>
      </c>
    </row>
    <row r="107" spans="1:13" s="30" customFormat="1" ht="20.25" customHeight="1" x14ac:dyDescent="0.25">
      <c r="A107" s="42" t="s">
        <v>31</v>
      </c>
      <c r="B107" s="121"/>
      <c r="C107" s="121"/>
      <c r="D107" s="121"/>
      <c r="E107" s="121"/>
      <c r="F107" s="121"/>
      <c r="G107" s="121"/>
      <c r="H107" s="121"/>
      <c r="I107" s="121"/>
      <c r="J107" s="25"/>
      <c r="K107" s="64"/>
      <c r="L107" s="69" t="e">
        <f t="shared" si="2"/>
        <v>#VALUE!</v>
      </c>
    </row>
    <row r="108" spans="1:13" s="30" customFormat="1" ht="15" customHeight="1" x14ac:dyDescent="0.25">
      <c r="A108" s="42" t="s">
        <v>65</v>
      </c>
      <c r="B108" s="121"/>
      <c r="C108" s="121"/>
      <c r="D108" s="121"/>
      <c r="E108" s="121"/>
      <c r="F108" s="121"/>
      <c r="G108" s="121"/>
      <c r="H108" s="121"/>
      <c r="I108" s="121"/>
      <c r="J108" s="25"/>
      <c r="K108" s="64"/>
      <c r="L108" s="69" t="e">
        <f t="shared" si="2"/>
        <v>#VALUE!</v>
      </c>
    </row>
    <row r="109" spans="1:13" s="30" customFormat="1" ht="30" customHeight="1" x14ac:dyDescent="0.25">
      <c r="A109" s="42" t="s">
        <v>32</v>
      </c>
      <c r="B109" s="121"/>
      <c r="C109" s="121"/>
      <c r="D109" s="121"/>
      <c r="E109" s="121"/>
      <c r="F109" s="121"/>
      <c r="G109" s="121"/>
      <c r="H109" s="121"/>
      <c r="I109" s="121"/>
      <c r="J109" s="25"/>
      <c r="K109" s="64"/>
      <c r="L109" s="69" t="e">
        <f t="shared" si="2"/>
        <v>#VALUE!</v>
      </c>
    </row>
    <row r="110" spans="1:13" s="30" customFormat="1" ht="30" customHeight="1" x14ac:dyDescent="0.25">
      <c r="A110" s="42" t="s">
        <v>33</v>
      </c>
      <c r="B110" s="121"/>
      <c r="C110" s="121"/>
      <c r="D110" s="121"/>
      <c r="E110" s="121"/>
      <c r="F110" s="121"/>
      <c r="G110" s="121"/>
      <c r="H110" s="121"/>
      <c r="I110" s="121"/>
      <c r="J110" s="25"/>
      <c r="K110" s="71"/>
      <c r="L110" s="69" t="e">
        <f t="shared" si="2"/>
        <v>#VALUE!</v>
      </c>
    </row>
    <row r="111" spans="1:13" s="43" customFormat="1" ht="20.149999999999999" customHeight="1" x14ac:dyDescent="0.25">
      <c r="A111" s="152" t="s">
        <v>198</v>
      </c>
      <c r="B111" s="153"/>
      <c r="C111" s="153"/>
      <c r="D111" s="153"/>
      <c r="E111" s="153"/>
      <c r="F111" s="153"/>
      <c r="G111" s="153"/>
      <c r="H111" s="153"/>
      <c r="I111" s="154"/>
      <c r="J111" s="27"/>
      <c r="K111" s="72"/>
      <c r="L111" s="73"/>
    </row>
    <row r="112" spans="1:13" s="30" customFormat="1" ht="15" customHeight="1" x14ac:dyDescent="0.25">
      <c r="A112" s="42" t="s">
        <v>34</v>
      </c>
      <c r="B112" s="121"/>
      <c r="C112" s="121"/>
      <c r="D112" s="121"/>
      <c r="E112" s="121"/>
      <c r="F112" s="121"/>
      <c r="G112" s="121"/>
      <c r="H112" s="121"/>
      <c r="I112" s="121"/>
      <c r="J112" s="25"/>
      <c r="K112" s="68"/>
      <c r="L112" s="69" t="e">
        <f>IF(K112=3,0,IF(K112=2,1,""))*(5/41)</f>
        <v>#VALUE!</v>
      </c>
      <c r="M112" s="30" t="e">
        <f>AVERAGEIF(L112:L125,"&gt;=0")</f>
        <v>#DIV/0!</v>
      </c>
    </row>
    <row r="113" spans="1:13" s="30" customFormat="1" ht="15" customHeight="1" x14ac:dyDescent="0.25">
      <c r="A113" s="42" t="s">
        <v>82</v>
      </c>
      <c r="B113" s="121"/>
      <c r="C113" s="121"/>
      <c r="D113" s="121"/>
      <c r="E113" s="121"/>
      <c r="F113" s="121"/>
      <c r="G113" s="121"/>
      <c r="H113" s="121"/>
      <c r="I113" s="121"/>
      <c r="J113" s="25"/>
      <c r="K113" s="64"/>
      <c r="L113" s="69" t="e">
        <f t="shared" ref="L113:L125" si="3">IF(K113=3,0,IF(K113=2,1,""))*(5/41)</f>
        <v>#VALUE!</v>
      </c>
    </row>
    <row r="114" spans="1:13" s="30" customFormat="1" ht="15" customHeight="1" x14ac:dyDescent="0.25">
      <c r="A114" s="42" t="s">
        <v>35</v>
      </c>
      <c r="B114" s="121"/>
      <c r="C114" s="121"/>
      <c r="D114" s="121"/>
      <c r="E114" s="121"/>
      <c r="F114" s="121"/>
      <c r="G114" s="121"/>
      <c r="H114" s="121"/>
      <c r="I114" s="121"/>
      <c r="J114" s="25"/>
      <c r="K114" s="64"/>
      <c r="L114" s="69" t="e">
        <f t="shared" si="3"/>
        <v>#VALUE!</v>
      </c>
    </row>
    <row r="115" spans="1:13" s="30" customFormat="1" ht="15" customHeight="1" x14ac:dyDescent="0.25">
      <c r="A115" s="42" t="s">
        <v>36</v>
      </c>
      <c r="B115" s="121"/>
      <c r="C115" s="121"/>
      <c r="D115" s="121"/>
      <c r="E115" s="121"/>
      <c r="F115" s="121"/>
      <c r="G115" s="121"/>
      <c r="H115" s="121"/>
      <c r="I115" s="121"/>
      <c r="J115" s="25"/>
      <c r="K115" s="64"/>
      <c r="L115" s="69" t="e">
        <f t="shared" si="3"/>
        <v>#VALUE!</v>
      </c>
    </row>
    <row r="116" spans="1:13" s="30" customFormat="1" ht="15" customHeight="1" x14ac:dyDescent="0.25">
      <c r="A116" s="42" t="s">
        <v>37</v>
      </c>
      <c r="B116" s="121"/>
      <c r="C116" s="121"/>
      <c r="D116" s="121"/>
      <c r="E116" s="121"/>
      <c r="F116" s="121"/>
      <c r="G116" s="121"/>
      <c r="H116" s="121"/>
      <c r="I116" s="121"/>
      <c r="J116" s="25"/>
      <c r="K116" s="64"/>
      <c r="L116" s="69" t="e">
        <f t="shared" si="3"/>
        <v>#VALUE!</v>
      </c>
    </row>
    <row r="117" spans="1:13" s="30" customFormat="1" ht="30" customHeight="1" x14ac:dyDescent="0.25">
      <c r="A117" s="42" t="s">
        <v>38</v>
      </c>
      <c r="B117" s="121"/>
      <c r="C117" s="121"/>
      <c r="D117" s="121"/>
      <c r="E117" s="121"/>
      <c r="F117" s="121"/>
      <c r="G117" s="121"/>
      <c r="H117" s="121"/>
      <c r="I117" s="121"/>
      <c r="J117" s="25"/>
      <c r="K117" s="64"/>
      <c r="L117" s="69" t="e">
        <f t="shared" si="3"/>
        <v>#VALUE!</v>
      </c>
    </row>
    <row r="118" spans="1:13" s="30" customFormat="1" ht="45" customHeight="1" x14ac:dyDescent="0.25">
      <c r="A118" s="42" t="s">
        <v>39</v>
      </c>
      <c r="B118" s="121"/>
      <c r="C118" s="121"/>
      <c r="D118" s="121"/>
      <c r="E118" s="121"/>
      <c r="F118" s="121"/>
      <c r="G118" s="121"/>
      <c r="H118" s="121"/>
      <c r="I118" s="121"/>
      <c r="J118" s="25"/>
      <c r="K118" s="64"/>
      <c r="L118" s="69" t="e">
        <f t="shared" si="3"/>
        <v>#VALUE!</v>
      </c>
    </row>
    <row r="119" spans="1:13" s="30" customFormat="1" ht="15" customHeight="1" x14ac:dyDescent="0.25">
      <c r="A119" s="42" t="s">
        <v>40</v>
      </c>
      <c r="B119" s="121"/>
      <c r="C119" s="121"/>
      <c r="D119" s="121"/>
      <c r="E119" s="121"/>
      <c r="F119" s="121"/>
      <c r="G119" s="121"/>
      <c r="H119" s="121"/>
      <c r="I119" s="121"/>
      <c r="J119" s="25"/>
      <c r="K119" s="64"/>
      <c r="L119" s="69" t="e">
        <f t="shared" si="3"/>
        <v>#VALUE!</v>
      </c>
    </row>
    <row r="120" spans="1:13" s="30" customFormat="1" ht="15" customHeight="1" x14ac:dyDescent="0.25">
      <c r="A120" s="42" t="s">
        <v>41</v>
      </c>
      <c r="B120" s="121"/>
      <c r="C120" s="121"/>
      <c r="D120" s="121"/>
      <c r="E120" s="121"/>
      <c r="F120" s="121"/>
      <c r="G120" s="121"/>
      <c r="H120" s="121"/>
      <c r="I120" s="121"/>
      <c r="J120" s="25"/>
      <c r="K120" s="64"/>
      <c r="L120" s="69" t="e">
        <f t="shared" si="3"/>
        <v>#VALUE!</v>
      </c>
    </row>
    <row r="121" spans="1:13" s="30" customFormat="1" ht="15" customHeight="1" x14ac:dyDescent="0.25">
      <c r="A121" s="42" t="s">
        <v>42</v>
      </c>
      <c r="B121" s="121"/>
      <c r="C121" s="121"/>
      <c r="D121" s="121"/>
      <c r="E121" s="121"/>
      <c r="F121" s="121"/>
      <c r="G121" s="121"/>
      <c r="H121" s="121"/>
      <c r="I121" s="121"/>
      <c r="J121" s="25"/>
      <c r="K121" s="64"/>
      <c r="L121" s="69" t="e">
        <f t="shared" si="3"/>
        <v>#VALUE!</v>
      </c>
    </row>
    <row r="122" spans="1:13" s="30" customFormat="1" ht="26.25" customHeight="1" x14ac:dyDescent="0.25">
      <c r="A122" s="42" t="s">
        <v>43</v>
      </c>
      <c r="B122" s="121"/>
      <c r="C122" s="121"/>
      <c r="D122" s="121"/>
      <c r="E122" s="121"/>
      <c r="F122" s="121"/>
      <c r="G122" s="121"/>
      <c r="H122" s="121"/>
      <c r="I122" s="121"/>
      <c r="J122" s="25"/>
      <c r="K122" s="64"/>
      <c r="L122" s="69" t="e">
        <f t="shared" si="3"/>
        <v>#VALUE!</v>
      </c>
    </row>
    <row r="123" spans="1:13" s="30" customFormat="1" ht="15" customHeight="1" x14ac:dyDescent="0.25">
      <c r="A123" s="42" t="s">
        <v>44</v>
      </c>
      <c r="B123" s="121"/>
      <c r="C123" s="121"/>
      <c r="D123" s="121"/>
      <c r="E123" s="121"/>
      <c r="F123" s="121"/>
      <c r="G123" s="121"/>
      <c r="H123" s="121"/>
      <c r="I123" s="121"/>
      <c r="J123" s="25"/>
      <c r="K123" s="64"/>
      <c r="L123" s="69" t="e">
        <f t="shared" si="3"/>
        <v>#VALUE!</v>
      </c>
    </row>
    <row r="124" spans="1:13" s="30" customFormat="1" ht="15" customHeight="1" x14ac:dyDescent="0.25">
      <c r="A124" s="42" t="s">
        <v>83</v>
      </c>
      <c r="B124" s="121"/>
      <c r="C124" s="121"/>
      <c r="D124" s="121"/>
      <c r="E124" s="121"/>
      <c r="F124" s="121"/>
      <c r="G124" s="121"/>
      <c r="H124" s="121"/>
      <c r="I124" s="121"/>
      <c r="J124" s="25"/>
      <c r="K124" s="64"/>
      <c r="L124" s="69" t="e">
        <f t="shared" si="3"/>
        <v>#VALUE!</v>
      </c>
    </row>
    <row r="125" spans="1:13" s="30" customFormat="1" ht="30" customHeight="1" x14ac:dyDescent="0.25">
      <c r="A125" s="42" t="s">
        <v>45</v>
      </c>
      <c r="B125" s="121"/>
      <c r="C125" s="121"/>
      <c r="D125" s="121"/>
      <c r="E125" s="121"/>
      <c r="F125" s="121"/>
      <c r="G125" s="121"/>
      <c r="H125" s="121"/>
      <c r="I125" s="121"/>
      <c r="J125" s="25"/>
      <c r="K125" s="71"/>
      <c r="L125" s="69" t="e">
        <f t="shared" si="3"/>
        <v>#VALUE!</v>
      </c>
    </row>
    <row r="126" spans="1:13" s="30" customFormat="1" ht="15" customHeight="1" x14ac:dyDescent="0.25">
      <c r="A126" s="123" t="s">
        <v>199</v>
      </c>
      <c r="B126" s="124"/>
      <c r="C126" s="124"/>
      <c r="D126" s="124"/>
      <c r="E126" s="124"/>
      <c r="F126" s="124"/>
      <c r="G126" s="124"/>
      <c r="H126" s="124"/>
      <c r="I126" s="124"/>
      <c r="J126" s="25"/>
      <c r="K126" s="72"/>
      <c r="L126" s="73"/>
    </row>
    <row r="127" spans="1:13" s="30" customFormat="1" ht="15" customHeight="1" x14ac:dyDescent="0.25">
      <c r="A127" s="41" t="s">
        <v>149</v>
      </c>
      <c r="B127" s="121"/>
      <c r="C127" s="121"/>
      <c r="D127" s="121"/>
      <c r="E127" s="121"/>
      <c r="F127" s="121"/>
      <c r="G127" s="121"/>
      <c r="H127" s="121"/>
      <c r="I127" s="121"/>
      <c r="J127" s="25"/>
      <c r="K127" s="68"/>
      <c r="L127" s="69" t="e">
        <f>IF(K127=3,0,IF(K127=2,1,""))*(3/41)</f>
        <v>#VALUE!</v>
      </c>
      <c r="M127" s="30" t="e">
        <f>AVERAGEIF(L127:L136,"&gt;=0")</f>
        <v>#DIV/0!</v>
      </c>
    </row>
    <row r="128" spans="1:13" s="30" customFormat="1" ht="15" customHeight="1" x14ac:dyDescent="0.25">
      <c r="A128" s="41" t="s">
        <v>150</v>
      </c>
      <c r="B128" s="121"/>
      <c r="C128" s="121"/>
      <c r="D128" s="121"/>
      <c r="E128" s="121"/>
      <c r="F128" s="121"/>
      <c r="G128" s="121"/>
      <c r="H128" s="121"/>
      <c r="I128" s="121"/>
      <c r="J128" s="25"/>
      <c r="K128" s="64"/>
      <c r="L128" s="69" t="e">
        <f t="shared" ref="L128:L136" si="4">IF(K128=3,0,IF(K128=2,1,""))*(3/41)</f>
        <v>#VALUE!</v>
      </c>
    </row>
    <row r="129" spans="1:13" s="30" customFormat="1" ht="30" customHeight="1" x14ac:dyDescent="0.25">
      <c r="A129" s="41" t="s">
        <v>190</v>
      </c>
      <c r="B129" s="121"/>
      <c r="C129" s="121"/>
      <c r="D129" s="121"/>
      <c r="E129" s="121"/>
      <c r="F129" s="121"/>
      <c r="G129" s="121"/>
      <c r="H129" s="121"/>
      <c r="I129" s="121"/>
      <c r="J129" s="25"/>
      <c r="K129" s="64"/>
      <c r="L129" s="69" t="e">
        <f t="shared" si="4"/>
        <v>#VALUE!</v>
      </c>
    </row>
    <row r="130" spans="1:13" s="30" customFormat="1" ht="30" customHeight="1" x14ac:dyDescent="0.25">
      <c r="A130" s="41" t="s">
        <v>191</v>
      </c>
      <c r="B130" s="121"/>
      <c r="C130" s="121"/>
      <c r="D130" s="121"/>
      <c r="E130" s="121"/>
      <c r="F130" s="121"/>
      <c r="G130" s="121"/>
      <c r="H130" s="121"/>
      <c r="I130" s="121"/>
      <c r="J130" s="25"/>
      <c r="K130" s="64"/>
      <c r="L130" s="69" t="e">
        <f t="shared" si="4"/>
        <v>#VALUE!</v>
      </c>
    </row>
    <row r="131" spans="1:13" s="30" customFormat="1" ht="30" customHeight="1" x14ac:dyDescent="0.25">
      <c r="A131" s="41" t="s">
        <v>184</v>
      </c>
      <c r="B131" s="121"/>
      <c r="C131" s="121"/>
      <c r="D131" s="121"/>
      <c r="E131" s="121"/>
      <c r="F131" s="121"/>
      <c r="G131" s="121"/>
      <c r="H131" s="121"/>
      <c r="I131" s="121"/>
      <c r="J131" s="25"/>
      <c r="K131" s="64"/>
      <c r="L131" s="69" t="e">
        <f t="shared" si="4"/>
        <v>#VALUE!</v>
      </c>
    </row>
    <row r="132" spans="1:13" s="30" customFormat="1" ht="15" customHeight="1" x14ac:dyDescent="0.25">
      <c r="A132" s="41" t="s">
        <v>185</v>
      </c>
      <c r="B132" s="121"/>
      <c r="C132" s="121"/>
      <c r="D132" s="121"/>
      <c r="E132" s="121"/>
      <c r="F132" s="121"/>
      <c r="G132" s="121"/>
      <c r="H132" s="121"/>
      <c r="I132" s="121"/>
      <c r="J132" s="25"/>
      <c r="K132" s="64"/>
      <c r="L132" s="69" t="e">
        <f t="shared" si="4"/>
        <v>#VALUE!</v>
      </c>
    </row>
    <row r="133" spans="1:13" s="30" customFormat="1" ht="30" customHeight="1" x14ac:dyDescent="0.25">
      <c r="A133" s="41" t="s">
        <v>186</v>
      </c>
      <c r="B133" s="121"/>
      <c r="C133" s="121"/>
      <c r="D133" s="121"/>
      <c r="E133" s="121"/>
      <c r="F133" s="121"/>
      <c r="G133" s="121"/>
      <c r="H133" s="121"/>
      <c r="I133" s="121"/>
      <c r="J133" s="25"/>
      <c r="K133" s="64"/>
      <c r="L133" s="69" t="e">
        <f t="shared" si="4"/>
        <v>#VALUE!</v>
      </c>
    </row>
    <row r="134" spans="1:13" s="30" customFormat="1" ht="15" customHeight="1" x14ac:dyDescent="0.25">
      <c r="A134" s="41" t="s">
        <v>187</v>
      </c>
      <c r="B134" s="121"/>
      <c r="C134" s="121"/>
      <c r="D134" s="121"/>
      <c r="E134" s="121"/>
      <c r="F134" s="121"/>
      <c r="G134" s="121"/>
      <c r="H134" s="121"/>
      <c r="I134" s="121"/>
      <c r="J134" s="25"/>
      <c r="K134" s="64"/>
      <c r="L134" s="69" t="e">
        <f t="shared" si="4"/>
        <v>#VALUE!</v>
      </c>
    </row>
    <row r="135" spans="1:13" s="30" customFormat="1" ht="30" customHeight="1" x14ac:dyDescent="0.25">
      <c r="A135" s="41" t="s">
        <v>188</v>
      </c>
      <c r="B135" s="121"/>
      <c r="C135" s="121"/>
      <c r="D135" s="121"/>
      <c r="E135" s="121"/>
      <c r="F135" s="121"/>
      <c r="G135" s="121"/>
      <c r="H135" s="121"/>
      <c r="I135" s="121"/>
      <c r="J135" s="25"/>
      <c r="K135" s="64"/>
      <c r="L135" s="69" t="e">
        <f t="shared" si="4"/>
        <v>#VALUE!</v>
      </c>
    </row>
    <row r="136" spans="1:13" s="30" customFormat="1" ht="37.5" x14ac:dyDescent="0.25">
      <c r="A136" s="41" t="s">
        <v>189</v>
      </c>
      <c r="B136" s="121"/>
      <c r="C136" s="121"/>
      <c r="D136" s="121"/>
      <c r="E136" s="121"/>
      <c r="F136" s="121"/>
      <c r="G136" s="121"/>
      <c r="H136" s="121"/>
      <c r="I136" s="121"/>
      <c r="J136" s="25"/>
      <c r="K136" s="71"/>
      <c r="L136" s="69" t="e">
        <f t="shared" si="4"/>
        <v>#VALUE!</v>
      </c>
    </row>
    <row r="137" spans="1:13" s="30" customFormat="1" ht="15" customHeight="1" x14ac:dyDescent="0.25">
      <c r="A137" s="123" t="s">
        <v>200</v>
      </c>
      <c r="B137" s="124"/>
      <c r="C137" s="124"/>
      <c r="D137" s="124"/>
      <c r="E137" s="124"/>
      <c r="F137" s="124"/>
      <c r="G137" s="124"/>
      <c r="H137" s="124"/>
      <c r="I137" s="124"/>
      <c r="J137" s="25"/>
      <c r="K137" s="72"/>
      <c r="L137" s="73"/>
    </row>
    <row r="138" spans="1:13" s="30" customFormat="1" ht="30" customHeight="1" x14ac:dyDescent="0.25">
      <c r="A138" s="41" t="s">
        <v>134</v>
      </c>
      <c r="B138" s="121"/>
      <c r="C138" s="121"/>
      <c r="D138" s="121"/>
      <c r="E138" s="121"/>
      <c r="F138" s="121"/>
      <c r="G138" s="121"/>
      <c r="H138" s="121"/>
      <c r="I138" s="121"/>
      <c r="J138" s="25"/>
      <c r="K138" s="68"/>
      <c r="L138" s="69" t="e">
        <f>IF(K138=3,0,IF(K138=2,1,""))*(2/41)</f>
        <v>#VALUE!</v>
      </c>
      <c r="M138" s="30" t="e">
        <f>AVERAGEIF(L138:L152,"&gt;=0")</f>
        <v>#DIV/0!</v>
      </c>
    </row>
    <row r="139" spans="1:13" s="30" customFormat="1" ht="30" customHeight="1" x14ac:dyDescent="0.25">
      <c r="A139" s="41" t="s">
        <v>135</v>
      </c>
      <c r="B139" s="149"/>
      <c r="C139" s="150"/>
      <c r="D139" s="150"/>
      <c r="E139" s="151"/>
      <c r="F139" s="121"/>
      <c r="G139" s="121"/>
      <c r="H139" s="121"/>
      <c r="I139" s="121"/>
      <c r="J139" s="25"/>
      <c r="K139" s="64"/>
      <c r="L139" s="69" t="e">
        <f t="shared" ref="L139:L176" si="5">IF(K139=3,0,IF(K139=2,1,""))*(2/41)</f>
        <v>#VALUE!</v>
      </c>
    </row>
    <row r="140" spans="1:13" s="30" customFormat="1" ht="30" customHeight="1" x14ac:dyDescent="0.25">
      <c r="A140" s="41" t="s">
        <v>136</v>
      </c>
      <c r="B140" s="121"/>
      <c r="C140" s="121"/>
      <c r="D140" s="121"/>
      <c r="E140" s="121"/>
      <c r="F140" s="121"/>
      <c r="G140" s="121"/>
      <c r="H140" s="121"/>
      <c r="I140" s="121"/>
      <c r="J140" s="25"/>
      <c r="K140" s="64"/>
      <c r="L140" s="69" t="e">
        <f t="shared" si="5"/>
        <v>#VALUE!</v>
      </c>
    </row>
    <row r="141" spans="1:13" s="30" customFormat="1" ht="30" customHeight="1" x14ac:dyDescent="0.25">
      <c r="A141" s="41" t="s">
        <v>137</v>
      </c>
      <c r="B141" s="121"/>
      <c r="C141" s="121"/>
      <c r="D141" s="121"/>
      <c r="E141" s="121"/>
      <c r="F141" s="121"/>
      <c r="G141" s="121"/>
      <c r="H141" s="121"/>
      <c r="I141" s="121"/>
      <c r="J141" s="25"/>
      <c r="K141" s="64"/>
      <c r="L141" s="69" t="e">
        <f t="shared" si="5"/>
        <v>#VALUE!</v>
      </c>
    </row>
    <row r="142" spans="1:13" s="30" customFormat="1" ht="30" customHeight="1" x14ac:dyDescent="0.25">
      <c r="A142" s="41" t="s">
        <v>138</v>
      </c>
      <c r="B142" s="121"/>
      <c r="C142" s="121"/>
      <c r="D142" s="121"/>
      <c r="E142" s="121"/>
      <c r="F142" s="121"/>
      <c r="G142" s="121"/>
      <c r="H142" s="121"/>
      <c r="I142" s="121"/>
      <c r="J142" s="25"/>
      <c r="K142" s="64"/>
      <c r="L142" s="69" t="e">
        <f t="shared" si="5"/>
        <v>#VALUE!</v>
      </c>
    </row>
    <row r="143" spans="1:13" s="30" customFormat="1" ht="30" customHeight="1" x14ac:dyDescent="0.25">
      <c r="A143" s="41" t="s">
        <v>139</v>
      </c>
      <c r="B143" s="121"/>
      <c r="C143" s="121"/>
      <c r="D143" s="121"/>
      <c r="E143" s="121"/>
      <c r="F143" s="121"/>
      <c r="G143" s="121"/>
      <c r="H143" s="121"/>
      <c r="I143" s="121"/>
      <c r="J143" s="25"/>
      <c r="K143" s="64"/>
      <c r="L143" s="69" t="e">
        <f t="shared" si="5"/>
        <v>#VALUE!</v>
      </c>
    </row>
    <row r="144" spans="1:13" s="30" customFormat="1" ht="45" customHeight="1" x14ac:dyDescent="0.25">
      <c r="A144" s="41" t="s">
        <v>140</v>
      </c>
      <c r="B144" s="121"/>
      <c r="C144" s="121"/>
      <c r="D144" s="121"/>
      <c r="E144" s="121"/>
      <c r="F144" s="121"/>
      <c r="G144" s="121"/>
      <c r="H144" s="121"/>
      <c r="I144" s="121"/>
      <c r="J144" s="25"/>
      <c r="K144" s="64"/>
      <c r="L144" s="69" t="e">
        <f t="shared" si="5"/>
        <v>#VALUE!</v>
      </c>
    </row>
    <row r="145" spans="1:13" s="30" customFormat="1" ht="30" customHeight="1" x14ac:dyDescent="0.25">
      <c r="A145" s="41" t="s">
        <v>141</v>
      </c>
      <c r="B145" s="121"/>
      <c r="C145" s="121"/>
      <c r="D145" s="121"/>
      <c r="E145" s="121"/>
      <c r="F145" s="121"/>
      <c r="G145" s="121"/>
      <c r="H145" s="121"/>
      <c r="I145" s="121"/>
      <c r="J145" s="25"/>
      <c r="K145" s="64"/>
      <c r="L145" s="69" t="e">
        <f t="shared" si="5"/>
        <v>#VALUE!</v>
      </c>
    </row>
    <row r="146" spans="1:13" s="30" customFormat="1" ht="15" customHeight="1" x14ac:dyDescent="0.25">
      <c r="A146" s="41" t="s">
        <v>142</v>
      </c>
      <c r="B146" s="121"/>
      <c r="C146" s="121"/>
      <c r="D146" s="121"/>
      <c r="E146" s="121"/>
      <c r="F146" s="121"/>
      <c r="G146" s="121"/>
      <c r="H146" s="121"/>
      <c r="I146" s="121"/>
      <c r="J146" s="25"/>
      <c r="K146" s="64"/>
      <c r="L146" s="69" t="e">
        <f t="shared" si="5"/>
        <v>#VALUE!</v>
      </c>
    </row>
    <row r="147" spans="1:13" s="30" customFormat="1" ht="30" customHeight="1" x14ac:dyDescent="0.25">
      <c r="A147" s="41" t="s">
        <v>143</v>
      </c>
      <c r="B147" s="121"/>
      <c r="C147" s="121"/>
      <c r="D147" s="121"/>
      <c r="E147" s="121"/>
      <c r="F147" s="121"/>
      <c r="G147" s="121"/>
      <c r="H147" s="121"/>
      <c r="I147" s="121"/>
      <c r="J147" s="25"/>
      <c r="K147" s="64"/>
      <c r="L147" s="69" t="e">
        <f t="shared" si="5"/>
        <v>#VALUE!</v>
      </c>
    </row>
    <row r="148" spans="1:13" s="30" customFormat="1" ht="30" customHeight="1" x14ac:dyDescent="0.25">
      <c r="A148" s="41" t="s">
        <v>144</v>
      </c>
      <c r="B148" s="121"/>
      <c r="C148" s="121"/>
      <c r="D148" s="121"/>
      <c r="E148" s="121"/>
      <c r="F148" s="121"/>
      <c r="G148" s="121"/>
      <c r="H148" s="121"/>
      <c r="I148" s="121"/>
      <c r="J148" s="25"/>
      <c r="K148" s="64"/>
      <c r="L148" s="69" t="e">
        <f t="shared" si="5"/>
        <v>#VALUE!</v>
      </c>
    </row>
    <row r="149" spans="1:13" s="30" customFormat="1" ht="45" customHeight="1" x14ac:dyDescent="0.25">
      <c r="A149" s="41" t="s">
        <v>145</v>
      </c>
      <c r="B149" s="121"/>
      <c r="C149" s="121"/>
      <c r="D149" s="121"/>
      <c r="E149" s="121"/>
      <c r="F149" s="121"/>
      <c r="G149" s="121"/>
      <c r="H149" s="121"/>
      <c r="I149" s="121"/>
      <c r="J149" s="25"/>
      <c r="K149" s="64"/>
      <c r="L149" s="69" t="e">
        <f t="shared" si="5"/>
        <v>#VALUE!</v>
      </c>
    </row>
    <row r="150" spans="1:13" s="30" customFormat="1" ht="45" customHeight="1" x14ac:dyDescent="0.25">
      <c r="A150" s="41" t="s">
        <v>146</v>
      </c>
      <c r="B150" s="121"/>
      <c r="C150" s="121"/>
      <c r="D150" s="121"/>
      <c r="E150" s="121"/>
      <c r="F150" s="121"/>
      <c r="G150" s="121"/>
      <c r="H150" s="121"/>
      <c r="I150" s="121"/>
      <c r="J150" s="25"/>
      <c r="K150" s="64"/>
      <c r="L150" s="69" t="e">
        <f t="shared" si="5"/>
        <v>#VALUE!</v>
      </c>
    </row>
    <row r="151" spans="1:13" s="30" customFormat="1" ht="45" customHeight="1" x14ac:dyDescent="0.25">
      <c r="A151" s="41" t="s">
        <v>147</v>
      </c>
      <c r="B151" s="121"/>
      <c r="C151" s="121"/>
      <c r="D151" s="121"/>
      <c r="E151" s="121"/>
      <c r="F151" s="121"/>
      <c r="G151" s="121"/>
      <c r="H151" s="121"/>
      <c r="I151" s="121"/>
      <c r="J151" s="25"/>
      <c r="K151" s="64"/>
      <c r="L151" s="69" t="e">
        <f t="shared" si="5"/>
        <v>#VALUE!</v>
      </c>
    </row>
    <row r="152" spans="1:13" s="30" customFormat="1" ht="45" customHeight="1" x14ac:dyDescent="0.25">
      <c r="A152" s="41" t="s">
        <v>148</v>
      </c>
      <c r="B152" s="121"/>
      <c r="C152" s="121"/>
      <c r="D152" s="121"/>
      <c r="E152" s="121"/>
      <c r="F152" s="121"/>
      <c r="G152" s="121"/>
      <c r="H152" s="121"/>
      <c r="I152" s="121"/>
      <c r="J152" s="25"/>
      <c r="K152" s="71"/>
      <c r="L152" s="69" t="e">
        <f t="shared" si="5"/>
        <v>#VALUE!</v>
      </c>
    </row>
    <row r="153" spans="1:13" s="30" customFormat="1" ht="15" customHeight="1" x14ac:dyDescent="0.25">
      <c r="A153" s="123" t="s">
        <v>201</v>
      </c>
      <c r="B153" s="124"/>
      <c r="C153" s="124"/>
      <c r="D153" s="124"/>
      <c r="E153" s="124"/>
      <c r="F153" s="124"/>
      <c r="G153" s="124"/>
      <c r="H153" s="124"/>
      <c r="I153" s="124"/>
      <c r="J153" s="25"/>
      <c r="K153" s="72"/>
      <c r="L153" s="73"/>
    </row>
    <row r="154" spans="1:13" s="30" customFormat="1" ht="45" customHeight="1" x14ac:dyDescent="0.25">
      <c r="A154" s="42" t="s">
        <v>46</v>
      </c>
      <c r="B154" s="121"/>
      <c r="C154" s="121"/>
      <c r="D154" s="121"/>
      <c r="E154" s="121"/>
      <c r="F154" s="121"/>
      <c r="G154" s="121"/>
      <c r="H154" s="121"/>
      <c r="I154" s="121"/>
      <c r="J154" s="25"/>
      <c r="K154" s="68"/>
      <c r="L154" s="69" t="e">
        <f t="shared" si="5"/>
        <v>#VALUE!</v>
      </c>
      <c r="M154" s="30" t="e">
        <f>AVERAGEIF(L154:L160,"&gt;=0")</f>
        <v>#DIV/0!</v>
      </c>
    </row>
    <row r="155" spans="1:13" s="30" customFormat="1" ht="30" customHeight="1" x14ac:dyDescent="0.25">
      <c r="A155" s="42" t="s">
        <v>47</v>
      </c>
      <c r="B155" s="121"/>
      <c r="C155" s="121"/>
      <c r="D155" s="121"/>
      <c r="E155" s="121"/>
      <c r="F155" s="121"/>
      <c r="G155" s="121"/>
      <c r="H155" s="121"/>
      <c r="I155" s="121"/>
      <c r="J155" s="25"/>
      <c r="K155" s="64"/>
      <c r="L155" s="69" t="e">
        <f t="shared" si="5"/>
        <v>#VALUE!</v>
      </c>
    </row>
    <row r="156" spans="1:13" s="30" customFormat="1" ht="60" customHeight="1" x14ac:dyDescent="0.25">
      <c r="A156" s="42" t="s">
        <v>48</v>
      </c>
      <c r="B156" s="121"/>
      <c r="C156" s="121"/>
      <c r="D156" s="121"/>
      <c r="E156" s="121"/>
      <c r="F156" s="121"/>
      <c r="G156" s="121"/>
      <c r="H156" s="121"/>
      <c r="I156" s="121"/>
      <c r="J156" s="25"/>
      <c r="K156" s="64"/>
      <c r="L156" s="69" t="e">
        <f t="shared" si="5"/>
        <v>#VALUE!</v>
      </c>
    </row>
    <row r="157" spans="1:13" s="30" customFormat="1" ht="30" customHeight="1" x14ac:dyDescent="0.25">
      <c r="A157" s="42" t="s">
        <v>49</v>
      </c>
      <c r="B157" s="121"/>
      <c r="C157" s="121"/>
      <c r="D157" s="121"/>
      <c r="E157" s="121"/>
      <c r="F157" s="121"/>
      <c r="G157" s="121"/>
      <c r="H157" s="121"/>
      <c r="I157" s="121"/>
      <c r="J157" s="25"/>
      <c r="K157" s="64"/>
      <c r="L157" s="69" t="e">
        <f t="shared" si="5"/>
        <v>#VALUE!</v>
      </c>
    </row>
    <row r="158" spans="1:13" s="30" customFormat="1" ht="15" customHeight="1" x14ac:dyDescent="0.25">
      <c r="A158" s="42" t="s">
        <v>50</v>
      </c>
      <c r="B158" s="121"/>
      <c r="C158" s="121"/>
      <c r="D158" s="121"/>
      <c r="E158" s="121"/>
      <c r="F158" s="121"/>
      <c r="G158" s="121"/>
      <c r="H158" s="121"/>
      <c r="I158" s="121"/>
      <c r="J158" s="25"/>
      <c r="K158" s="64"/>
      <c r="L158" s="69" t="e">
        <f t="shared" si="5"/>
        <v>#VALUE!</v>
      </c>
    </row>
    <row r="159" spans="1:13" s="30" customFormat="1" ht="15" customHeight="1" x14ac:dyDescent="0.25">
      <c r="A159" s="42" t="s">
        <v>51</v>
      </c>
      <c r="B159" s="121"/>
      <c r="C159" s="121"/>
      <c r="D159" s="121"/>
      <c r="E159" s="121"/>
      <c r="F159" s="121"/>
      <c r="G159" s="121"/>
      <c r="H159" s="121"/>
      <c r="I159" s="121"/>
      <c r="J159" s="25"/>
      <c r="K159" s="64"/>
      <c r="L159" s="69" t="e">
        <f t="shared" si="5"/>
        <v>#VALUE!</v>
      </c>
    </row>
    <row r="160" spans="1:13" s="30" customFormat="1" ht="15" customHeight="1" x14ac:dyDescent="0.25">
      <c r="A160" s="42" t="s">
        <v>52</v>
      </c>
      <c r="B160" s="121"/>
      <c r="C160" s="121"/>
      <c r="D160" s="121"/>
      <c r="E160" s="121"/>
      <c r="F160" s="121"/>
      <c r="G160" s="121"/>
      <c r="H160" s="121"/>
      <c r="I160" s="121"/>
      <c r="J160" s="25"/>
      <c r="K160" s="71"/>
      <c r="L160" s="69" t="e">
        <f t="shared" si="5"/>
        <v>#VALUE!</v>
      </c>
    </row>
    <row r="161" spans="1:13" s="30" customFormat="1" ht="15" customHeight="1" x14ac:dyDescent="0.25">
      <c r="A161" s="123" t="s">
        <v>202</v>
      </c>
      <c r="B161" s="124"/>
      <c r="C161" s="124"/>
      <c r="D161" s="124"/>
      <c r="E161" s="124"/>
      <c r="F161" s="124"/>
      <c r="G161" s="124"/>
      <c r="H161" s="124"/>
      <c r="I161" s="124"/>
      <c r="J161" s="25"/>
      <c r="K161" s="74"/>
      <c r="L161" s="73"/>
    </row>
    <row r="162" spans="1:13" s="44" customFormat="1" ht="30" customHeight="1" x14ac:dyDescent="0.25">
      <c r="A162" s="41" t="s">
        <v>84</v>
      </c>
      <c r="B162" s="127"/>
      <c r="C162" s="127"/>
      <c r="D162" s="127"/>
      <c r="E162" s="127"/>
      <c r="F162" s="121"/>
      <c r="G162" s="121"/>
      <c r="H162" s="121"/>
      <c r="I162" s="121"/>
      <c r="J162" s="28"/>
      <c r="K162" s="75"/>
      <c r="L162" s="69" t="e">
        <f t="shared" si="5"/>
        <v>#VALUE!</v>
      </c>
      <c r="M162" s="30" t="e">
        <f>AVERAGEIF(L162:L176,"&gt;=0")</f>
        <v>#DIV/0!</v>
      </c>
    </row>
    <row r="163" spans="1:13" s="44" customFormat="1" ht="15" customHeight="1" x14ac:dyDescent="0.25">
      <c r="A163" s="41" t="s">
        <v>53</v>
      </c>
      <c r="B163" s="127"/>
      <c r="C163" s="127"/>
      <c r="D163" s="127"/>
      <c r="E163" s="127"/>
      <c r="F163" s="121"/>
      <c r="G163" s="121"/>
      <c r="H163" s="121"/>
      <c r="I163" s="121"/>
      <c r="J163" s="28"/>
      <c r="K163" s="76"/>
      <c r="L163" s="69" t="e">
        <f t="shared" si="5"/>
        <v>#VALUE!</v>
      </c>
    </row>
    <row r="164" spans="1:13" s="30" customFormat="1" ht="30" customHeight="1" x14ac:dyDescent="0.25">
      <c r="A164" s="42" t="s">
        <v>54</v>
      </c>
      <c r="B164" s="121"/>
      <c r="C164" s="121"/>
      <c r="D164" s="121"/>
      <c r="E164" s="121"/>
      <c r="F164" s="121"/>
      <c r="G164" s="121"/>
      <c r="H164" s="121"/>
      <c r="I164" s="121"/>
      <c r="J164" s="25"/>
      <c r="K164" s="64"/>
      <c r="L164" s="69" t="e">
        <f t="shared" si="5"/>
        <v>#VALUE!</v>
      </c>
    </row>
    <row r="165" spans="1:13" s="30" customFormat="1" ht="30" customHeight="1" x14ac:dyDescent="0.25">
      <c r="A165" s="42" t="s">
        <v>55</v>
      </c>
      <c r="B165" s="121"/>
      <c r="C165" s="121"/>
      <c r="D165" s="121"/>
      <c r="E165" s="121"/>
      <c r="F165" s="121"/>
      <c r="G165" s="121"/>
      <c r="H165" s="121"/>
      <c r="I165" s="121"/>
      <c r="J165" s="25"/>
      <c r="K165" s="64"/>
      <c r="L165" s="69" t="e">
        <f t="shared" si="5"/>
        <v>#VALUE!</v>
      </c>
    </row>
    <row r="166" spans="1:13" s="30" customFormat="1" ht="30" customHeight="1" x14ac:dyDescent="0.25">
      <c r="A166" s="42" t="s">
        <v>56</v>
      </c>
      <c r="B166" s="121"/>
      <c r="C166" s="121"/>
      <c r="D166" s="121"/>
      <c r="E166" s="121"/>
      <c r="F166" s="121"/>
      <c r="G166" s="121"/>
      <c r="H166" s="121"/>
      <c r="I166" s="121"/>
      <c r="J166" s="25"/>
      <c r="K166" s="64"/>
      <c r="L166" s="69" t="e">
        <f t="shared" si="5"/>
        <v>#VALUE!</v>
      </c>
    </row>
    <row r="167" spans="1:13" s="30" customFormat="1" ht="30" customHeight="1" x14ac:dyDescent="0.25">
      <c r="A167" s="41" t="s">
        <v>91</v>
      </c>
      <c r="B167" s="121"/>
      <c r="C167" s="121"/>
      <c r="D167" s="121"/>
      <c r="E167" s="121"/>
      <c r="F167" s="121"/>
      <c r="G167" s="121"/>
      <c r="H167" s="121"/>
      <c r="I167" s="121"/>
      <c r="J167" s="25"/>
      <c r="K167" s="64"/>
      <c r="L167" s="69" t="e">
        <f t="shared" si="5"/>
        <v>#VALUE!</v>
      </c>
    </row>
    <row r="168" spans="1:13" s="30" customFormat="1" ht="30" customHeight="1" x14ac:dyDescent="0.25">
      <c r="A168" s="41" t="s">
        <v>92</v>
      </c>
      <c r="B168" s="121"/>
      <c r="C168" s="121"/>
      <c r="D168" s="121"/>
      <c r="E168" s="121"/>
      <c r="F168" s="121"/>
      <c r="G168" s="121"/>
      <c r="H168" s="121"/>
      <c r="I168" s="121"/>
      <c r="J168" s="25"/>
      <c r="K168" s="64"/>
      <c r="L168" s="69" t="e">
        <f t="shared" si="5"/>
        <v>#VALUE!</v>
      </c>
    </row>
    <row r="169" spans="1:13" s="30" customFormat="1" ht="15" customHeight="1" x14ac:dyDescent="0.25">
      <c r="A169" s="41" t="s">
        <v>93</v>
      </c>
      <c r="B169" s="121"/>
      <c r="C169" s="121"/>
      <c r="D169" s="121"/>
      <c r="E169" s="121"/>
      <c r="F169" s="121"/>
      <c r="G169" s="121"/>
      <c r="H169" s="121"/>
      <c r="I169" s="121"/>
      <c r="J169" s="25"/>
      <c r="K169" s="64"/>
      <c r="L169" s="69" t="e">
        <f t="shared" si="5"/>
        <v>#VALUE!</v>
      </c>
    </row>
    <row r="170" spans="1:13" s="30" customFormat="1" ht="30" customHeight="1" x14ac:dyDescent="0.25">
      <c r="A170" s="41" t="s">
        <v>94</v>
      </c>
      <c r="B170" s="121"/>
      <c r="C170" s="121"/>
      <c r="D170" s="121"/>
      <c r="E170" s="121"/>
      <c r="F170" s="121"/>
      <c r="G170" s="121"/>
      <c r="H170" s="121"/>
      <c r="I170" s="121"/>
      <c r="J170" s="25"/>
      <c r="K170" s="64"/>
      <c r="L170" s="69" t="e">
        <f t="shared" si="5"/>
        <v>#VALUE!</v>
      </c>
    </row>
    <row r="171" spans="1:13" s="30" customFormat="1" ht="15" customHeight="1" x14ac:dyDescent="0.25">
      <c r="A171" s="41" t="s">
        <v>95</v>
      </c>
      <c r="B171" s="121"/>
      <c r="C171" s="121"/>
      <c r="D171" s="121"/>
      <c r="E171" s="121"/>
      <c r="F171" s="121"/>
      <c r="G171" s="121"/>
      <c r="H171" s="121"/>
      <c r="I171" s="121"/>
      <c r="J171" s="25"/>
      <c r="K171" s="64"/>
      <c r="L171" s="69" t="e">
        <f t="shared" si="5"/>
        <v>#VALUE!</v>
      </c>
    </row>
    <row r="172" spans="1:13" s="30" customFormat="1" ht="30" customHeight="1" x14ac:dyDescent="0.25">
      <c r="A172" s="41" t="s">
        <v>96</v>
      </c>
      <c r="B172" s="121"/>
      <c r="C172" s="121"/>
      <c r="D172" s="121"/>
      <c r="E172" s="121"/>
      <c r="F172" s="121"/>
      <c r="G172" s="121"/>
      <c r="H172" s="121"/>
      <c r="I172" s="121"/>
      <c r="J172" s="25"/>
      <c r="K172" s="64"/>
      <c r="L172" s="69" t="e">
        <f t="shared" si="5"/>
        <v>#VALUE!</v>
      </c>
    </row>
    <row r="173" spans="1:13" s="30" customFormat="1" ht="15" customHeight="1" x14ac:dyDescent="0.25">
      <c r="A173" s="41" t="s">
        <v>97</v>
      </c>
      <c r="B173" s="121"/>
      <c r="C173" s="121"/>
      <c r="D173" s="121"/>
      <c r="E173" s="121"/>
      <c r="F173" s="121"/>
      <c r="G173" s="121"/>
      <c r="H173" s="121"/>
      <c r="I173" s="121"/>
      <c r="J173" s="25"/>
      <c r="K173" s="64"/>
      <c r="L173" s="69" t="e">
        <f t="shared" si="5"/>
        <v>#VALUE!</v>
      </c>
    </row>
    <row r="174" spans="1:13" s="30" customFormat="1" ht="15" customHeight="1" x14ac:dyDescent="0.25">
      <c r="A174" s="41" t="s">
        <v>98</v>
      </c>
      <c r="B174" s="121"/>
      <c r="C174" s="121"/>
      <c r="D174" s="121"/>
      <c r="E174" s="121"/>
      <c r="F174" s="121"/>
      <c r="G174" s="121"/>
      <c r="H174" s="121"/>
      <c r="I174" s="121"/>
      <c r="J174" s="25"/>
      <c r="K174" s="64"/>
      <c r="L174" s="69" t="e">
        <f t="shared" si="5"/>
        <v>#VALUE!</v>
      </c>
    </row>
    <row r="175" spans="1:13" s="30" customFormat="1" ht="15" customHeight="1" x14ac:dyDescent="0.25">
      <c r="A175" s="41" t="s">
        <v>99</v>
      </c>
      <c r="B175" s="121"/>
      <c r="C175" s="121"/>
      <c r="D175" s="121"/>
      <c r="E175" s="121"/>
      <c r="F175" s="121"/>
      <c r="G175" s="121"/>
      <c r="H175" s="121"/>
      <c r="I175" s="121"/>
      <c r="J175" s="25"/>
      <c r="K175" s="64"/>
      <c r="L175" s="69" t="e">
        <f t="shared" si="5"/>
        <v>#VALUE!</v>
      </c>
    </row>
    <row r="176" spans="1:13" s="30" customFormat="1" ht="15" customHeight="1" x14ac:dyDescent="0.25">
      <c r="A176" s="41" t="s">
        <v>100</v>
      </c>
      <c r="B176" s="121"/>
      <c r="C176" s="121"/>
      <c r="D176" s="121"/>
      <c r="E176" s="121"/>
      <c r="F176" s="121"/>
      <c r="G176" s="121"/>
      <c r="H176" s="121"/>
      <c r="I176" s="121"/>
      <c r="J176" s="25"/>
      <c r="K176" s="71"/>
      <c r="L176" s="69" t="e">
        <f t="shared" si="5"/>
        <v>#VALUE!</v>
      </c>
    </row>
    <row r="177" spans="1:13" s="30" customFormat="1" ht="15" customHeight="1" x14ac:dyDescent="0.25">
      <c r="A177" s="123" t="s">
        <v>203</v>
      </c>
      <c r="B177" s="124"/>
      <c r="C177" s="124"/>
      <c r="D177" s="124"/>
      <c r="E177" s="124"/>
      <c r="F177" s="124"/>
      <c r="G177" s="124"/>
      <c r="H177" s="124"/>
      <c r="I177" s="124"/>
      <c r="J177" s="25"/>
      <c r="K177" s="72"/>
      <c r="L177" s="73"/>
    </row>
    <row r="178" spans="1:13" s="30" customFormat="1" ht="30" customHeight="1" x14ac:dyDescent="0.25">
      <c r="A178" s="41" t="s">
        <v>151</v>
      </c>
      <c r="B178" s="121"/>
      <c r="C178" s="121"/>
      <c r="D178" s="121"/>
      <c r="E178" s="121"/>
      <c r="F178" s="121"/>
      <c r="G178" s="121"/>
      <c r="H178" s="121"/>
      <c r="I178" s="121"/>
      <c r="J178" s="25"/>
      <c r="K178" s="68"/>
      <c r="L178" s="69" t="e">
        <f>IF(K178=3,0,IF(K178=2,1,""))*(3/41)</f>
        <v>#VALUE!</v>
      </c>
      <c r="M178" s="30" t="e">
        <f>AVERAGEIF(L178:L197,"&gt;=0")</f>
        <v>#DIV/0!</v>
      </c>
    </row>
    <row r="179" spans="1:13" s="30" customFormat="1" ht="30" customHeight="1" x14ac:dyDescent="0.25">
      <c r="A179" s="41" t="s">
        <v>248</v>
      </c>
      <c r="B179" s="149"/>
      <c r="C179" s="150"/>
      <c r="D179" s="150"/>
      <c r="E179" s="151"/>
      <c r="F179" s="121"/>
      <c r="G179" s="121"/>
      <c r="H179" s="121"/>
      <c r="I179" s="121"/>
      <c r="J179" s="25"/>
      <c r="K179" s="64"/>
      <c r="L179" s="69" t="e">
        <f>IF(K179=3,1,IF(K179=2,0,""))*(3/41)</f>
        <v>#VALUE!</v>
      </c>
    </row>
    <row r="180" spans="1:13" s="30" customFormat="1" ht="30" customHeight="1" x14ac:dyDescent="0.25">
      <c r="A180" s="41" t="s">
        <v>249</v>
      </c>
      <c r="B180" s="87"/>
      <c r="C180" s="88"/>
      <c r="D180" s="88"/>
      <c r="E180" s="89"/>
      <c r="F180" s="121"/>
      <c r="G180" s="121"/>
      <c r="H180" s="121"/>
      <c r="I180" s="121"/>
      <c r="J180" s="25"/>
      <c r="K180" s="64"/>
      <c r="L180" s="69" t="e">
        <f>IF(K180=3,1,IF(K180=2,0,""))*(3/41)</f>
        <v>#VALUE!</v>
      </c>
    </row>
    <row r="181" spans="1:13" s="30" customFormat="1" ht="30" customHeight="1" x14ac:dyDescent="0.25">
      <c r="A181" s="41" t="s">
        <v>152</v>
      </c>
      <c r="B181" s="149"/>
      <c r="C181" s="150"/>
      <c r="D181" s="150"/>
      <c r="E181" s="151"/>
      <c r="F181" s="121"/>
      <c r="G181" s="121"/>
      <c r="H181" s="121"/>
      <c r="I181" s="121"/>
      <c r="J181" s="25"/>
      <c r="K181" s="64"/>
      <c r="L181" s="69" t="e">
        <f t="shared" ref="L181:L209" si="6">IF(K181=3,0,IF(K181=2,1,""))*(3/41)</f>
        <v>#VALUE!</v>
      </c>
    </row>
    <row r="182" spans="1:13" s="30" customFormat="1" ht="30" customHeight="1" x14ac:dyDescent="0.25">
      <c r="A182" s="41" t="s">
        <v>153</v>
      </c>
      <c r="B182" s="149"/>
      <c r="C182" s="150"/>
      <c r="D182" s="150"/>
      <c r="E182" s="151"/>
      <c r="F182" s="121"/>
      <c r="G182" s="121"/>
      <c r="H182" s="121"/>
      <c r="I182" s="121"/>
      <c r="J182" s="25"/>
      <c r="K182" s="64"/>
      <c r="L182" s="69" t="e">
        <f t="shared" si="6"/>
        <v>#VALUE!</v>
      </c>
    </row>
    <row r="183" spans="1:13" s="30" customFormat="1" ht="30" customHeight="1" x14ac:dyDescent="0.25">
      <c r="A183" s="41" t="s">
        <v>154</v>
      </c>
      <c r="B183" s="149"/>
      <c r="C183" s="150"/>
      <c r="D183" s="150"/>
      <c r="E183" s="151"/>
      <c r="F183" s="121"/>
      <c r="G183" s="121"/>
      <c r="H183" s="121"/>
      <c r="I183" s="121"/>
      <c r="J183" s="25"/>
      <c r="K183" s="64"/>
      <c r="L183" s="69" t="e">
        <f t="shared" si="6"/>
        <v>#VALUE!</v>
      </c>
    </row>
    <row r="184" spans="1:13" s="30" customFormat="1" ht="15" customHeight="1" x14ac:dyDescent="0.25">
      <c r="A184" s="41" t="s">
        <v>155</v>
      </c>
      <c r="B184" s="149"/>
      <c r="C184" s="150"/>
      <c r="D184" s="150"/>
      <c r="E184" s="151"/>
      <c r="F184" s="121"/>
      <c r="G184" s="121"/>
      <c r="H184" s="121"/>
      <c r="I184" s="121"/>
      <c r="J184" s="25"/>
      <c r="K184" s="64"/>
      <c r="L184" s="69" t="e">
        <f t="shared" si="6"/>
        <v>#VALUE!</v>
      </c>
    </row>
    <row r="185" spans="1:13" s="30" customFormat="1" ht="45" customHeight="1" x14ac:dyDescent="0.25">
      <c r="A185" s="41" t="s">
        <v>156</v>
      </c>
      <c r="B185" s="121"/>
      <c r="C185" s="121"/>
      <c r="D185" s="121"/>
      <c r="E185" s="121"/>
      <c r="F185" s="121"/>
      <c r="G185" s="121"/>
      <c r="H185" s="121"/>
      <c r="I185" s="121"/>
      <c r="J185" s="25"/>
      <c r="K185" s="64"/>
      <c r="L185" s="69" t="e">
        <f t="shared" si="6"/>
        <v>#VALUE!</v>
      </c>
    </row>
    <row r="186" spans="1:13" s="30" customFormat="1" ht="30" customHeight="1" x14ac:dyDescent="0.25">
      <c r="A186" s="41" t="s">
        <v>157</v>
      </c>
      <c r="B186" s="121"/>
      <c r="C186" s="121"/>
      <c r="D186" s="121"/>
      <c r="E186" s="121"/>
      <c r="F186" s="121"/>
      <c r="G186" s="121"/>
      <c r="H186" s="121"/>
      <c r="I186" s="121"/>
      <c r="J186" s="25"/>
      <c r="K186" s="64"/>
      <c r="L186" s="69" t="e">
        <f t="shared" si="6"/>
        <v>#VALUE!</v>
      </c>
    </row>
    <row r="187" spans="1:13" s="30" customFormat="1" ht="30" customHeight="1" x14ac:dyDescent="0.25">
      <c r="A187" s="41" t="s">
        <v>158</v>
      </c>
      <c r="B187" s="121"/>
      <c r="C187" s="121"/>
      <c r="D187" s="121"/>
      <c r="E187" s="121"/>
      <c r="F187" s="121"/>
      <c r="G187" s="121"/>
      <c r="H187" s="121"/>
      <c r="I187" s="121"/>
      <c r="J187" s="25"/>
      <c r="K187" s="64"/>
      <c r="L187" s="69" t="e">
        <f t="shared" si="6"/>
        <v>#VALUE!</v>
      </c>
    </row>
    <row r="188" spans="1:13" s="30" customFormat="1" ht="15" customHeight="1" x14ac:dyDescent="0.25">
      <c r="A188" s="41" t="s">
        <v>159</v>
      </c>
      <c r="B188" s="121"/>
      <c r="C188" s="121"/>
      <c r="D188" s="121"/>
      <c r="E188" s="121"/>
      <c r="F188" s="121"/>
      <c r="G188" s="121"/>
      <c r="H188" s="121"/>
      <c r="I188" s="121"/>
      <c r="J188" s="25"/>
      <c r="K188" s="64"/>
      <c r="L188" s="69" t="e">
        <f t="shared" si="6"/>
        <v>#VALUE!</v>
      </c>
    </row>
    <row r="189" spans="1:13" s="30" customFormat="1" ht="30" customHeight="1" x14ac:dyDescent="0.25">
      <c r="A189" s="41" t="s">
        <v>160</v>
      </c>
      <c r="B189" s="121"/>
      <c r="C189" s="121"/>
      <c r="D189" s="121"/>
      <c r="E189" s="121"/>
      <c r="F189" s="121"/>
      <c r="G189" s="121"/>
      <c r="H189" s="121"/>
      <c r="I189" s="121"/>
      <c r="J189" s="25"/>
      <c r="K189" s="64"/>
      <c r="L189" s="69" t="e">
        <f t="shared" si="6"/>
        <v>#VALUE!</v>
      </c>
    </row>
    <row r="190" spans="1:13" s="30" customFormat="1" ht="30" customHeight="1" x14ac:dyDescent="0.25">
      <c r="A190" s="41" t="s">
        <v>161</v>
      </c>
      <c r="B190" s="121"/>
      <c r="C190" s="121"/>
      <c r="D190" s="121"/>
      <c r="E190" s="121"/>
      <c r="F190" s="121"/>
      <c r="G190" s="121"/>
      <c r="H190" s="121"/>
      <c r="I190" s="121"/>
      <c r="J190" s="25"/>
      <c r="K190" s="64"/>
      <c r="L190" s="69" t="e">
        <f t="shared" si="6"/>
        <v>#VALUE!</v>
      </c>
    </row>
    <row r="191" spans="1:13" s="30" customFormat="1" ht="15" customHeight="1" x14ac:dyDescent="0.25">
      <c r="A191" s="41" t="s">
        <v>162</v>
      </c>
      <c r="B191" s="121"/>
      <c r="C191" s="121"/>
      <c r="D191" s="121"/>
      <c r="E191" s="121"/>
      <c r="F191" s="121"/>
      <c r="G191" s="121"/>
      <c r="H191" s="121"/>
      <c r="I191" s="121"/>
      <c r="J191" s="25"/>
      <c r="K191" s="64"/>
      <c r="L191" s="69" t="e">
        <f t="shared" si="6"/>
        <v>#VALUE!</v>
      </c>
    </row>
    <row r="192" spans="1:13" s="30" customFormat="1" ht="30" customHeight="1" x14ac:dyDescent="0.25">
      <c r="A192" s="41" t="s">
        <v>163</v>
      </c>
      <c r="B192" s="121"/>
      <c r="C192" s="121"/>
      <c r="D192" s="121"/>
      <c r="E192" s="121"/>
      <c r="F192" s="121"/>
      <c r="G192" s="121"/>
      <c r="H192" s="121"/>
      <c r="I192" s="121"/>
      <c r="J192" s="25"/>
      <c r="K192" s="64"/>
      <c r="L192" s="69" t="e">
        <f t="shared" si="6"/>
        <v>#VALUE!</v>
      </c>
    </row>
    <row r="193" spans="1:13" s="30" customFormat="1" ht="15" customHeight="1" x14ac:dyDescent="0.25">
      <c r="A193" s="41" t="s">
        <v>164</v>
      </c>
      <c r="B193" s="121"/>
      <c r="C193" s="121"/>
      <c r="D193" s="121"/>
      <c r="E193" s="121"/>
      <c r="F193" s="121"/>
      <c r="G193" s="121"/>
      <c r="H193" s="121"/>
      <c r="I193" s="121"/>
      <c r="J193" s="25"/>
      <c r="K193" s="64"/>
      <c r="L193" s="69" t="e">
        <f t="shared" si="6"/>
        <v>#VALUE!</v>
      </c>
    </row>
    <row r="194" spans="1:13" s="30" customFormat="1" ht="15" customHeight="1" x14ac:dyDescent="0.25">
      <c r="A194" s="41" t="s">
        <v>165</v>
      </c>
      <c r="B194" s="121"/>
      <c r="C194" s="121"/>
      <c r="D194" s="121"/>
      <c r="E194" s="121"/>
      <c r="F194" s="121"/>
      <c r="G194" s="121"/>
      <c r="H194" s="121"/>
      <c r="I194" s="121"/>
      <c r="J194" s="25"/>
      <c r="K194" s="64"/>
      <c r="L194" s="69" t="e">
        <f t="shared" si="6"/>
        <v>#VALUE!</v>
      </c>
    </row>
    <row r="195" spans="1:13" s="30" customFormat="1" ht="15" customHeight="1" x14ac:dyDescent="0.25">
      <c r="A195" s="41" t="s">
        <v>166</v>
      </c>
      <c r="B195" s="121"/>
      <c r="C195" s="121"/>
      <c r="D195" s="121"/>
      <c r="E195" s="121"/>
      <c r="F195" s="121"/>
      <c r="G195" s="121"/>
      <c r="H195" s="121"/>
      <c r="I195" s="121"/>
      <c r="J195" s="25"/>
      <c r="K195" s="64"/>
      <c r="L195" s="69" t="e">
        <f t="shared" si="6"/>
        <v>#VALUE!</v>
      </c>
    </row>
    <row r="196" spans="1:13" s="30" customFormat="1" ht="30" customHeight="1" x14ac:dyDescent="0.25">
      <c r="A196" s="41" t="s">
        <v>167</v>
      </c>
      <c r="B196" s="121"/>
      <c r="C196" s="121"/>
      <c r="D196" s="121"/>
      <c r="E196" s="121"/>
      <c r="F196" s="121"/>
      <c r="G196" s="121"/>
      <c r="H196" s="121"/>
      <c r="I196" s="121"/>
      <c r="J196" s="25"/>
      <c r="K196" s="64"/>
      <c r="L196" s="69" t="e">
        <f t="shared" si="6"/>
        <v>#VALUE!</v>
      </c>
    </row>
    <row r="197" spans="1:13" s="30" customFormat="1" ht="30" customHeight="1" x14ac:dyDescent="0.25">
      <c r="A197" s="41" t="s">
        <v>168</v>
      </c>
      <c r="B197" s="121"/>
      <c r="C197" s="121"/>
      <c r="D197" s="121"/>
      <c r="E197" s="121"/>
      <c r="F197" s="121"/>
      <c r="G197" s="121"/>
      <c r="H197" s="121"/>
      <c r="I197" s="121"/>
      <c r="J197" s="25"/>
      <c r="K197" s="71"/>
      <c r="L197" s="69" t="e">
        <f t="shared" si="6"/>
        <v>#VALUE!</v>
      </c>
    </row>
    <row r="198" spans="1:13" ht="19.5" customHeight="1" x14ac:dyDescent="0.25">
      <c r="A198" s="123" t="s">
        <v>238</v>
      </c>
      <c r="B198" s="124"/>
      <c r="C198" s="124"/>
      <c r="D198" s="124"/>
      <c r="E198" s="124"/>
      <c r="F198" s="124"/>
      <c r="G198" s="124"/>
      <c r="H198" s="124"/>
      <c r="I198" s="124"/>
      <c r="K198" s="72"/>
      <c r="L198" s="73"/>
    </row>
    <row r="199" spans="1:13" ht="24.75" customHeight="1" x14ac:dyDescent="0.25">
      <c r="A199" s="41" t="s">
        <v>57</v>
      </c>
      <c r="B199" s="121"/>
      <c r="C199" s="121"/>
      <c r="D199" s="121"/>
      <c r="E199" s="121"/>
      <c r="F199" s="121"/>
      <c r="G199" s="121"/>
      <c r="H199" s="121"/>
      <c r="I199" s="121"/>
      <c r="K199" s="68"/>
      <c r="L199" s="69" t="e">
        <f t="shared" si="6"/>
        <v>#VALUE!</v>
      </c>
      <c r="M199" s="30" t="e">
        <f>AVERAGEIF(L199:L209,"&gt;=0")</f>
        <v>#DIV/0!</v>
      </c>
    </row>
    <row r="200" spans="1:13" ht="25" x14ac:dyDescent="0.25">
      <c r="A200" s="41" t="s">
        <v>169</v>
      </c>
      <c r="B200" s="121"/>
      <c r="C200" s="121"/>
      <c r="D200" s="121"/>
      <c r="E200" s="121"/>
      <c r="F200" s="121"/>
      <c r="G200" s="121"/>
      <c r="H200" s="121"/>
      <c r="I200" s="121"/>
      <c r="K200" s="64"/>
      <c r="L200" s="69" t="e">
        <f t="shared" si="6"/>
        <v>#VALUE!</v>
      </c>
    </row>
    <row r="201" spans="1:13" ht="30" customHeight="1" x14ac:dyDescent="0.25">
      <c r="A201" s="41" t="s">
        <v>67</v>
      </c>
      <c r="B201" s="121"/>
      <c r="C201" s="121"/>
      <c r="D201" s="121"/>
      <c r="E201" s="121"/>
      <c r="F201" s="121"/>
      <c r="G201" s="121"/>
      <c r="H201" s="121"/>
      <c r="I201" s="121"/>
      <c r="K201" s="64"/>
      <c r="L201" s="69" t="e">
        <f t="shared" si="6"/>
        <v>#VALUE!</v>
      </c>
    </row>
    <row r="202" spans="1:13" ht="30" customHeight="1" x14ac:dyDescent="0.25">
      <c r="A202" s="41" t="s">
        <v>171</v>
      </c>
      <c r="B202" s="121"/>
      <c r="C202" s="121"/>
      <c r="D202" s="121"/>
      <c r="E202" s="121"/>
      <c r="F202" s="121"/>
      <c r="G202" s="121"/>
      <c r="H202" s="121"/>
      <c r="I202" s="121"/>
      <c r="K202" s="64"/>
      <c r="L202" s="69" t="e">
        <f t="shared" si="6"/>
        <v>#VALUE!</v>
      </c>
    </row>
    <row r="203" spans="1:13" ht="30" customHeight="1" x14ac:dyDescent="0.25">
      <c r="A203" s="41" t="s">
        <v>239</v>
      </c>
      <c r="B203" s="121"/>
      <c r="C203" s="121"/>
      <c r="D203" s="121"/>
      <c r="E203" s="121"/>
      <c r="F203" s="121"/>
      <c r="G203" s="121"/>
      <c r="H203" s="121"/>
      <c r="I203" s="121"/>
      <c r="K203" s="64"/>
      <c r="L203" s="69" t="e">
        <f t="shared" si="6"/>
        <v>#VALUE!</v>
      </c>
    </row>
    <row r="204" spans="1:13" ht="30" customHeight="1" x14ac:dyDescent="0.25">
      <c r="A204" s="41" t="s">
        <v>66</v>
      </c>
      <c r="B204" s="121"/>
      <c r="C204" s="121"/>
      <c r="D204" s="121"/>
      <c r="E204" s="121"/>
      <c r="F204" s="121"/>
      <c r="G204" s="121"/>
      <c r="H204" s="121"/>
      <c r="I204" s="121"/>
      <c r="K204" s="64"/>
      <c r="L204" s="69" t="e">
        <f t="shared" si="6"/>
        <v>#VALUE!</v>
      </c>
    </row>
    <row r="205" spans="1:13" ht="30" customHeight="1" x14ac:dyDescent="0.25">
      <c r="A205" s="41" t="s">
        <v>170</v>
      </c>
      <c r="B205" s="121"/>
      <c r="C205" s="121"/>
      <c r="D205" s="121"/>
      <c r="E205" s="121"/>
      <c r="F205" s="121"/>
      <c r="G205" s="121"/>
      <c r="H205" s="121"/>
      <c r="I205" s="121"/>
      <c r="K205" s="64"/>
      <c r="L205" s="69" t="e">
        <f t="shared" si="6"/>
        <v>#VALUE!</v>
      </c>
    </row>
    <row r="206" spans="1:13" ht="30" customHeight="1" x14ac:dyDescent="0.25">
      <c r="A206" s="41" t="s">
        <v>85</v>
      </c>
      <c r="B206" s="121"/>
      <c r="C206" s="121"/>
      <c r="D206" s="121"/>
      <c r="E206" s="121"/>
      <c r="F206" s="121"/>
      <c r="G206" s="121"/>
      <c r="H206" s="121"/>
      <c r="I206" s="121"/>
      <c r="K206" s="64"/>
      <c r="L206" s="69" t="e">
        <f t="shared" si="6"/>
        <v>#VALUE!</v>
      </c>
    </row>
    <row r="207" spans="1:13" ht="30" customHeight="1" x14ac:dyDescent="0.25">
      <c r="A207" s="41" t="s">
        <v>58</v>
      </c>
      <c r="B207" s="121"/>
      <c r="C207" s="121"/>
      <c r="D207" s="121"/>
      <c r="E207" s="121"/>
      <c r="F207" s="121"/>
      <c r="G207" s="121"/>
      <c r="H207" s="121"/>
      <c r="I207" s="121"/>
      <c r="K207" s="64"/>
      <c r="L207" s="69" t="e">
        <f t="shared" si="6"/>
        <v>#VALUE!</v>
      </c>
    </row>
    <row r="208" spans="1:13" ht="60" customHeight="1" x14ac:dyDescent="0.25">
      <c r="A208" s="41" t="s">
        <v>59</v>
      </c>
      <c r="B208" s="121"/>
      <c r="C208" s="121"/>
      <c r="D208" s="121"/>
      <c r="E208" s="121"/>
      <c r="F208" s="121"/>
      <c r="G208" s="121"/>
      <c r="H208" s="121"/>
      <c r="I208" s="121"/>
      <c r="K208" s="64"/>
      <c r="L208" s="69" t="e">
        <f t="shared" si="6"/>
        <v>#VALUE!</v>
      </c>
    </row>
    <row r="209" spans="1:13" ht="30" customHeight="1" x14ac:dyDescent="0.25">
      <c r="A209" s="41" t="s">
        <v>101</v>
      </c>
      <c r="B209" s="121"/>
      <c r="C209" s="121"/>
      <c r="D209" s="121"/>
      <c r="E209" s="121"/>
      <c r="F209" s="121"/>
      <c r="G209" s="121"/>
      <c r="H209" s="121"/>
      <c r="I209" s="121"/>
      <c r="K209" s="64"/>
      <c r="L209" s="69" t="e">
        <f t="shared" si="6"/>
        <v>#VALUE!</v>
      </c>
    </row>
    <row r="210" spans="1:13" ht="15" customHeight="1" x14ac:dyDescent="0.25">
      <c r="A210" s="128" t="s">
        <v>204</v>
      </c>
      <c r="B210" s="129"/>
      <c r="C210" s="129"/>
      <c r="D210" s="129"/>
      <c r="E210" s="129"/>
      <c r="F210" s="129"/>
      <c r="G210" s="129"/>
      <c r="H210" s="129"/>
      <c r="I210" s="129"/>
      <c r="K210" s="72"/>
      <c r="L210" s="73"/>
    </row>
    <row r="211" spans="1:13" ht="30" customHeight="1" x14ac:dyDescent="0.25">
      <c r="A211" s="41" t="s">
        <v>86</v>
      </c>
      <c r="B211" s="121"/>
      <c r="C211" s="121"/>
      <c r="D211" s="121"/>
      <c r="E211" s="121"/>
      <c r="F211" s="121"/>
      <c r="G211" s="121"/>
      <c r="H211" s="121"/>
      <c r="I211" s="121"/>
      <c r="K211" s="64"/>
      <c r="L211" s="65" t="e">
        <f>IF(K211=3,0,IF(K211=2,1,""))*(4/41)</f>
        <v>#VALUE!</v>
      </c>
      <c r="M211" s="30" t="e">
        <f>AVERAGEIF(L211:L224,"&gt;=0")</f>
        <v>#DIV/0!</v>
      </c>
    </row>
    <row r="212" spans="1:13" ht="45" customHeight="1" x14ac:dyDescent="0.25">
      <c r="A212" s="41" t="s">
        <v>87</v>
      </c>
      <c r="B212" s="121"/>
      <c r="C212" s="121"/>
      <c r="D212" s="121"/>
      <c r="E212" s="121"/>
      <c r="F212" s="121"/>
      <c r="G212" s="121"/>
      <c r="H212" s="121"/>
      <c r="I212" s="121"/>
      <c r="K212" s="64"/>
      <c r="L212" s="65" t="e">
        <f t="shared" ref="L212:L224" si="7">IF(K212=3,0,IF(K212=2,1,""))*(4/41)</f>
        <v>#VALUE!</v>
      </c>
    </row>
    <row r="213" spans="1:13" ht="25" x14ac:dyDescent="0.25">
      <c r="A213" s="41" t="s">
        <v>173</v>
      </c>
      <c r="B213" s="121"/>
      <c r="C213" s="121"/>
      <c r="D213" s="121"/>
      <c r="E213" s="121"/>
      <c r="F213" s="121"/>
      <c r="G213" s="121"/>
      <c r="H213" s="121"/>
      <c r="I213" s="121"/>
      <c r="K213" s="64"/>
      <c r="L213" s="65" t="e">
        <f t="shared" si="7"/>
        <v>#VALUE!</v>
      </c>
    </row>
    <row r="214" spans="1:13" ht="30" customHeight="1" x14ac:dyDescent="0.25">
      <c r="A214" s="41" t="s">
        <v>61</v>
      </c>
      <c r="B214" s="121"/>
      <c r="C214" s="121"/>
      <c r="D214" s="121"/>
      <c r="E214" s="121"/>
      <c r="F214" s="121"/>
      <c r="G214" s="121"/>
      <c r="H214" s="121"/>
      <c r="I214" s="121"/>
      <c r="K214" s="64"/>
      <c r="L214" s="65" t="e">
        <f t="shared" si="7"/>
        <v>#VALUE!</v>
      </c>
    </row>
    <row r="215" spans="1:13" ht="25" x14ac:dyDescent="0.25">
      <c r="A215" s="41" t="s">
        <v>172</v>
      </c>
      <c r="B215" s="121"/>
      <c r="C215" s="121"/>
      <c r="D215" s="121"/>
      <c r="E215" s="121"/>
      <c r="F215" s="121"/>
      <c r="G215" s="121"/>
      <c r="H215" s="121"/>
      <c r="I215" s="121"/>
      <c r="K215" s="64"/>
      <c r="L215" s="65" t="e">
        <f t="shared" si="7"/>
        <v>#VALUE!</v>
      </c>
    </row>
    <row r="216" spans="1:13" ht="30" customHeight="1" x14ac:dyDescent="0.25">
      <c r="A216" s="41" t="s">
        <v>62</v>
      </c>
      <c r="B216" s="142"/>
      <c r="C216" s="142"/>
      <c r="D216" s="142"/>
      <c r="E216" s="142"/>
      <c r="F216" s="121"/>
      <c r="G216" s="121"/>
      <c r="H216" s="121"/>
      <c r="I216" s="121"/>
      <c r="K216" s="64"/>
      <c r="L216" s="65" t="e">
        <f t="shared" si="7"/>
        <v>#VALUE!</v>
      </c>
    </row>
    <row r="217" spans="1:13" ht="15" customHeight="1" x14ac:dyDescent="0.25">
      <c r="A217" s="41" t="s">
        <v>63</v>
      </c>
      <c r="B217" s="142"/>
      <c r="C217" s="142"/>
      <c r="D217" s="142"/>
      <c r="E217" s="142"/>
      <c r="F217" s="121"/>
      <c r="G217" s="121"/>
      <c r="H217" s="121"/>
      <c r="I217" s="121"/>
      <c r="K217" s="64"/>
      <c r="L217" s="65" t="e">
        <f t="shared" si="7"/>
        <v>#VALUE!</v>
      </c>
    </row>
    <row r="218" spans="1:13" ht="15" customHeight="1" x14ac:dyDescent="0.25">
      <c r="A218" s="41" t="s">
        <v>68</v>
      </c>
      <c r="B218" s="142"/>
      <c r="C218" s="142"/>
      <c r="D218" s="142"/>
      <c r="E218" s="142"/>
      <c r="F218" s="121"/>
      <c r="G218" s="121"/>
      <c r="H218" s="121"/>
      <c r="I218" s="121"/>
      <c r="K218" s="64"/>
      <c r="L218" s="65" t="e">
        <f t="shared" si="7"/>
        <v>#VALUE!</v>
      </c>
    </row>
    <row r="219" spans="1:13" ht="30" customHeight="1" x14ac:dyDescent="0.25">
      <c r="A219" s="41" t="s">
        <v>69</v>
      </c>
      <c r="B219" s="142"/>
      <c r="C219" s="142"/>
      <c r="D219" s="142"/>
      <c r="E219" s="142"/>
      <c r="F219" s="121"/>
      <c r="G219" s="121"/>
      <c r="H219" s="121"/>
      <c r="I219" s="121"/>
      <c r="K219" s="64"/>
      <c r="L219" s="65" t="e">
        <f t="shared" si="7"/>
        <v>#VALUE!</v>
      </c>
    </row>
    <row r="220" spans="1:13" ht="30" customHeight="1" x14ac:dyDescent="0.25">
      <c r="A220" s="41" t="s">
        <v>70</v>
      </c>
      <c r="B220" s="142"/>
      <c r="C220" s="142"/>
      <c r="D220" s="142"/>
      <c r="E220" s="142"/>
      <c r="F220" s="121"/>
      <c r="G220" s="121"/>
      <c r="H220" s="121"/>
      <c r="I220" s="121"/>
      <c r="K220" s="64"/>
      <c r="L220" s="65" t="e">
        <f t="shared" si="7"/>
        <v>#VALUE!</v>
      </c>
    </row>
    <row r="221" spans="1:13" ht="45" customHeight="1" x14ac:dyDescent="0.25">
      <c r="A221" s="41" t="s">
        <v>71</v>
      </c>
      <c r="B221" s="142"/>
      <c r="C221" s="142"/>
      <c r="D221" s="142"/>
      <c r="E221" s="142"/>
      <c r="F221" s="121"/>
      <c r="G221" s="121"/>
      <c r="H221" s="121"/>
      <c r="I221" s="121"/>
      <c r="K221" s="64"/>
      <c r="L221" s="65" t="e">
        <f t="shared" si="7"/>
        <v>#VALUE!</v>
      </c>
    </row>
    <row r="222" spans="1:13" ht="60" customHeight="1" x14ac:dyDescent="0.25">
      <c r="A222" s="42" t="s">
        <v>72</v>
      </c>
      <c r="B222" s="142"/>
      <c r="C222" s="142"/>
      <c r="D222" s="142"/>
      <c r="E222" s="142"/>
      <c r="F222" s="121"/>
      <c r="G222" s="121"/>
      <c r="H222" s="121"/>
      <c r="I222" s="121"/>
      <c r="K222" s="64"/>
      <c r="L222" s="65" t="e">
        <f t="shared" si="7"/>
        <v>#VALUE!</v>
      </c>
    </row>
    <row r="223" spans="1:13" ht="53.25" customHeight="1" x14ac:dyDescent="0.25">
      <c r="A223" s="42" t="s">
        <v>246</v>
      </c>
      <c r="B223" s="142"/>
      <c r="C223" s="142"/>
      <c r="D223" s="142"/>
      <c r="E223" s="142"/>
      <c r="F223" s="121"/>
      <c r="G223" s="121"/>
      <c r="H223" s="121"/>
      <c r="I223" s="121"/>
      <c r="K223" s="64"/>
      <c r="L223" s="65" t="e">
        <f t="shared" si="7"/>
        <v>#VALUE!</v>
      </c>
    </row>
    <row r="224" spans="1:13" ht="30" customHeight="1" x14ac:dyDescent="0.25">
      <c r="A224" s="42" t="s">
        <v>245</v>
      </c>
      <c r="B224" s="142"/>
      <c r="C224" s="142"/>
      <c r="D224" s="142"/>
      <c r="E224" s="142"/>
      <c r="F224" s="121"/>
      <c r="G224" s="121"/>
      <c r="H224" s="121"/>
      <c r="I224" s="121"/>
      <c r="K224" s="64"/>
      <c r="L224" s="65" t="e">
        <f t="shared" si="7"/>
        <v>#VALUE!</v>
      </c>
    </row>
    <row r="225" spans="1:13" ht="20.149999999999999" customHeight="1" x14ac:dyDescent="0.25"/>
    <row r="226" spans="1:13" s="43" customFormat="1" ht="40.5" customHeight="1" x14ac:dyDescent="0.25">
      <c r="A226" s="45" t="s">
        <v>77</v>
      </c>
      <c r="B226" s="46"/>
      <c r="C226" s="46"/>
      <c r="D226" s="46"/>
      <c r="E226" s="46"/>
      <c r="F226" s="47"/>
      <c r="G226" s="47"/>
      <c r="H226" s="47"/>
      <c r="I226" s="48"/>
      <c r="J226" s="27"/>
      <c r="K226" s="62"/>
      <c r="L226" s="62"/>
    </row>
    <row r="227" spans="1:13" s="43" customFormat="1" ht="100.5" customHeight="1" x14ac:dyDescent="0.25">
      <c r="A227" s="143" t="s">
        <v>233</v>
      </c>
      <c r="B227" s="144"/>
      <c r="C227" s="144"/>
      <c r="D227" s="144"/>
      <c r="E227" s="144"/>
      <c r="F227" s="144"/>
      <c r="G227" s="144"/>
      <c r="H227" s="144"/>
      <c r="I227" s="145"/>
      <c r="J227" s="27"/>
      <c r="K227" s="62"/>
      <c r="L227" s="62"/>
    </row>
    <row r="228" spans="1:13" s="77" customFormat="1" ht="30" customHeight="1" x14ac:dyDescent="0.35">
      <c r="A228" s="82" t="s">
        <v>110</v>
      </c>
      <c r="F228" s="5"/>
      <c r="G228" s="5"/>
      <c r="H228" s="5"/>
      <c r="I228" s="83"/>
      <c r="J228" s="78"/>
      <c r="K228" s="79"/>
      <c r="L228" s="79"/>
      <c r="M228" s="55"/>
    </row>
    <row r="229" spans="1:13" s="43" customFormat="1" ht="30" customHeight="1" x14ac:dyDescent="0.25">
      <c r="A229" s="146"/>
      <c r="B229" s="147"/>
      <c r="C229" s="147"/>
      <c r="D229" s="147"/>
      <c r="E229" s="148"/>
      <c r="F229" s="80"/>
      <c r="G229" s="80"/>
      <c r="H229" s="80"/>
      <c r="I229" s="84"/>
      <c r="J229" s="27"/>
      <c r="K229" s="62"/>
      <c r="L229" s="62"/>
    </row>
    <row r="230" spans="1:13" s="43" customFormat="1" ht="27" customHeight="1" x14ac:dyDescent="0.35">
      <c r="A230" s="81" t="s">
        <v>73</v>
      </c>
      <c r="F230" s="29"/>
      <c r="G230" s="29"/>
      <c r="H230" s="29"/>
      <c r="I230" s="49"/>
      <c r="J230" s="27"/>
      <c r="K230" s="62"/>
      <c r="L230" s="62"/>
    </row>
    <row r="231" spans="1:13" s="43" customFormat="1" ht="30" customHeight="1" x14ac:dyDescent="0.25">
      <c r="A231" s="50"/>
      <c r="B231" s="51"/>
      <c r="C231" s="51"/>
      <c r="D231" s="51"/>
      <c r="E231" s="51"/>
      <c r="F231" s="29"/>
      <c r="G231" s="29"/>
      <c r="H231" s="52"/>
      <c r="I231" s="53"/>
      <c r="J231" s="27"/>
      <c r="K231" s="62"/>
      <c r="L231" s="62"/>
    </row>
    <row r="232" spans="1:13" s="43" customFormat="1" ht="20.149999999999999" customHeight="1" x14ac:dyDescent="0.25">
      <c r="A232" s="54" t="s">
        <v>74</v>
      </c>
      <c r="B232" s="55" t="s">
        <v>75</v>
      </c>
      <c r="F232" s="29"/>
      <c r="G232" s="29"/>
      <c r="H232" s="5" t="s">
        <v>76</v>
      </c>
      <c r="I232" s="49"/>
      <c r="J232" s="27"/>
      <c r="K232" s="62"/>
      <c r="L232" s="62"/>
    </row>
    <row r="233" spans="1:13" s="43" customFormat="1" ht="20.149999999999999" customHeight="1" x14ac:dyDescent="0.25">
      <c r="A233" s="56"/>
      <c r="D233" s="29"/>
      <c r="E233" s="29"/>
      <c r="F233" s="29"/>
      <c r="G233" s="29"/>
      <c r="H233" s="29"/>
      <c r="I233" s="49"/>
      <c r="J233" s="27"/>
      <c r="K233" s="62"/>
      <c r="L233" s="62"/>
    </row>
    <row r="234" spans="1:13" s="43" customFormat="1" ht="20.149999999999999" customHeight="1" x14ac:dyDescent="0.25">
      <c r="A234" s="138" t="s">
        <v>108</v>
      </c>
      <c r="B234" s="139"/>
      <c r="C234" s="139"/>
      <c r="D234" s="139"/>
      <c r="E234" s="139"/>
      <c r="F234" s="139"/>
      <c r="G234" s="139"/>
      <c r="H234" s="139"/>
      <c r="I234" s="140"/>
      <c r="J234" s="27"/>
      <c r="K234" s="62"/>
      <c r="L234" s="62"/>
    </row>
    <row r="235" spans="1:13" s="43" customFormat="1" ht="20.149999999999999" customHeight="1" x14ac:dyDescent="0.25">
      <c r="A235" s="141"/>
      <c r="B235" s="139"/>
      <c r="C235" s="139"/>
      <c r="D235" s="139"/>
      <c r="E235" s="139"/>
      <c r="F235" s="139"/>
      <c r="G235" s="139"/>
      <c r="H235" s="139"/>
      <c r="I235" s="140"/>
      <c r="J235" s="27"/>
      <c r="K235" s="62"/>
      <c r="L235" s="62"/>
    </row>
    <row r="236" spans="1:13" s="43" customFormat="1" ht="30" customHeight="1" x14ac:dyDescent="0.25">
      <c r="A236" s="57"/>
      <c r="B236" s="51"/>
      <c r="F236" s="29"/>
      <c r="G236" s="29"/>
      <c r="H236" s="52"/>
      <c r="I236" s="53"/>
      <c r="J236" s="27"/>
      <c r="K236" s="62"/>
      <c r="L236" s="62"/>
    </row>
    <row r="237" spans="1:13" s="43" customFormat="1" ht="20.149999999999999" customHeight="1" x14ac:dyDescent="0.25">
      <c r="A237" s="54" t="s">
        <v>88</v>
      </c>
      <c r="F237" s="29"/>
      <c r="G237" s="29"/>
      <c r="H237" s="5" t="s">
        <v>76</v>
      </c>
      <c r="I237" s="49"/>
      <c r="J237" s="27"/>
      <c r="K237" s="62"/>
      <c r="L237" s="62"/>
    </row>
    <row r="238" spans="1:13" ht="15" customHeight="1" x14ac:dyDescent="0.25">
      <c r="A238" s="58"/>
      <c r="B238" s="59"/>
      <c r="C238" s="59"/>
      <c r="D238" s="59"/>
      <c r="E238" s="59"/>
      <c r="F238" s="52"/>
      <c r="G238" s="52"/>
      <c r="H238" s="52"/>
      <c r="I238" s="53"/>
    </row>
  </sheetData>
  <customSheetViews>
    <customSheetView guid="{A5BD5578-B602-4E2B-946F-FA5CD199BD35}" scale="124" showGridLines="0" printArea="1" hiddenColumns="1">
      <selection sqref="A1:I1"/>
      <rowBreaks count="8" manualBreakCount="8">
        <brk id="43" max="8" man="1"/>
        <brk id="75" max="8" man="1"/>
        <brk id="89" max="8" man="1"/>
        <brk id="125" max="8" man="1"/>
        <brk id="152" max="8" man="1"/>
        <brk id="176" max="8" man="1"/>
        <brk id="196" max="8" man="1"/>
        <brk id="224" max="8" man="1"/>
      </rowBreaks>
      <pageMargins left="0.25" right="0.25" top="0.75" bottom="0.5" header="0.3" footer="0.3"/>
      <pageSetup scale="78" orientation="portrait" r:id="rId1"/>
      <headerFooter alignWithMargins="0">
        <oddFooter>&amp;C&amp;P</oddFooter>
      </headerFooter>
    </customSheetView>
  </customSheetViews>
  <mergeCells count="369">
    <mergeCell ref="A59:I59"/>
    <mergeCell ref="B36:I36"/>
    <mergeCell ref="B13:D13"/>
    <mergeCell ref="E13:G13"/>
    <mergeCell ref="B27:I27"/>
    <mergeCell ref="B28:I28"/>
    <mergeCell ref="B29:I29"/>
    <mergeCell ref="B30:I30"/>
    <mergeCell ref="B31:I31"/>
    <mergeCell ref="B32:I32"/>
    <mergeCell ref="B33:I33"/>
    <mergeCell ref="B34:I34"/>
    <mergeCell ref="B17:I17"/>
    <mergeCell ref="B18:I18"/>
    <mergeCell ref="B19:I19"/>
    <mergeCell ref="B20:I20"/>
    <mergeCell ref="B21:I21"/>
    <mergeCell ref="B22:I22"/>
    <mergeCell ref="B26:I26"/>
    <mergeCell ref="B16:I16"/>
    <mergeCell ref="F58:I58"/>
    <mergeCell ref="B54:E54"/>
    <mergeCell ref="B55:E55"/>
    <mergeCell ref="B56:E56"/>
    <mergeCell ref="B78:E78"/>
    <mergeCell ref="B93:E93"/>
    <mergeCell ref="B94:E94"/>
    <mergeCell ref="B95:E95"/>
    <mergeCell ref="B96:E96"/>
    <mergeCell ref="B91:E91"/>
    <mergeCell ref="B92:E92"/>
    <mergeCell ref="B106:E106"/>
    <mergeCell ref="B101:E101"/>
    <mergeCell ref="B102:E102"/>
    <mergeCell ref="B103:E103"/>
    <mergeCell ref="B89:E89"/>
    <mergeCell ref="B79:E79"/>
    <mergeCell ref="B80:E80"/>
    <mergeCell ref="B81:E81"/>
    <mergeCell ref="B216:E216"/>
    <mergeCell ref="B214:E214"/>
    <mergeCell ref="B213:E213"/>
    <mergeCell ref="B212:E212"/>
    <mergeCell ref="B109:E109"/>
    <mergeCell ref="B107:E107"/>
    <mergeCell ref="B108:E108"/>
    <mergeCell ref="B171:E171"/>
    <mergeCell ref="B172:E172"/>
    <mergeCell ref="B183:E183"/>
    <mergeCell ref="B184:E184"/>
    <mergeCell ref="B138:E138"/>
    <mergeCell ref="B127:E127"/>
    <mergeCell ref="A198:I198"/>
    <mergeCell ref="B178:E178"/>
    <mergeCell ref="B179:E179"/>
    <mergeCell ref="B181:E181"/>
    <mergeCell ref="B182:E182"/>
    <mergeCell ref="B139:E139"/>
    <mergeCell ref="A111:I111"/>
    <mergeCell ref="B115:E115"/>
    <mergeCell ref="B163:E163"/>
    <mergeCell ref="B154:E154"/>
    <mergeCell ref="B148:E148"/>
    <mergeCell ref="A234:I235"/>
    <mergeCell ref="B217:E217"/>
    <mergeCell ref="B219:E219"/>
    <mergeCell ref="B221:E221"/>
    <mergeCell ref="B222:E222"/>
    <mergeCell ref="B223:E223"/>
    <mergeCell ref="B224:E224"/>
    <mergeCell ref="B220:E220"/>
    <mergeCell ref="B218:E218"/>
    <mergeCell ref="F220:I220"/>
    <mergeCell ref="F221:I221"/>
    <mergeCell ref="F222:I222"/>
    <mergeCell ref="F223:I223"/>
    <mergeCell ref="F224:I224"/>
    <mergeCell ref="F219:I219"/>
    <mergeCell ref="F218:I218"/>
    <mergeCell ref="A227:I227"/>
    <mergeCell ref="A229:E229"/>
    <mergeCell ref="B77:E77"/>
    <mergeCell ref="A126:I126"/>
    <mergeCell ref="A1:I1"/>
    <mergeCell ref="A10:I10"/>
    <mergeCell ref="A12:I12"/>
    <mergeCell ref="B62:E62"/>
    <mergeCell ref="B58:E58"/>
    <mergeCell ref="B61:E61"/>
    <mergeCell ref="B60:E60"/>
    <mergeCell ref="B75:E75"/>
    <mergeCell ref="B74:E74"/>
    <mergeCell ref="B66:E66"/>
    <mergeCell ref="A76:I76"/>
    <mergeCell ref="F60:I60"/>
    <mergeCell ref="F61:I61"/>
    <mergeCell ref="F62:I62"/>
    <mergeCell ref="F63:I63"/>
    <mergeCell ref="B23:I23"/>
    <mergeCell ref="B25:I25"/>
    <mergeCell ref="F64:I64"/>
    <mergeCell ref="B85:E85"/>
    <mergeCell ref="B86:E86"/>
    <mergeCell ref="B105:E105"/>
    <mergeCell ref="B63:E63"/>
    <mergeCell ref="B64:E64"/>
    <mergeCell ref="B69:E69"/>
    <mergeCell ref="B70:E70"/>
    <mergeCell ref="B71:E71"/>
    <mergeCell ref="B72:E72"/>
    <mergeCell ref="B73:E73"/>
    <mergeCell ref="B65:E65"/>
    <mergeCell ref="F72:I72"/>
    <mergeCell ref="F73:I73"/>
    <mergeCell ref="B67:E67"/>
    <mergeCell ref="B68:E68"/>
    <mergeCell ref="F74:I74"/>
    <mergeCell ref="F75:I75"/>
    <mergeCell ref="F77:I77"/>
    <mergeCell ref="F78:I78"/>
    <mergeCell ref="F79:I79"/>
    <mergeCell ref="F80:I80"/>
    <mergeCell ref="F81:I81"/>
    <mergeCell ref="F82:I82"/>
    <mergeCell ref="F83:I83"/>
    <mergeCell ref="B110:E110"/>
    <mergeCell ref="B82:E82"/>
    <mergeCell ref="B116:E116"/>
    <mergeCell ref="B117:E117"/>
    <mergeCell ref="B100:E100"/>
    <mergeCell ref="B112:E112"/>
    <mergeCell ref="B113:E113"/>
    <mergeCell ref="B88:E88"/>
    <mergeCell ref="B104:E104"/>
    <mergeCell ref="B98:E98"/>
    <mergeCell ref="B83:E83"/>
    <mergeCell ref="B84:E84"/>
    <mergeCell ref="B87:E87"/>
    <mergeCell ref="B97:E97"/>
    <mergeCell ref="B99:E99"/>
    <mergeCell ref="A90:I90"/>
    <mergeCell ref="F85:I85"/>
    <mergeCell ref="F86:I86"/>
    <mergeCell ref="F87:I87"/>
    <mergeCell ref="F113:I113"/>
    <mergeCell ref="F104:I104"/>
    <mergeCell ref="F105:I105"/>
    <mergeCell ref="F106:I106"/>
    <mergeCell ref="F107:I107"/>
    <mergeCell ref="F101:I101"/>
    <mergeCell ref="F102:I102"/>
    <mergeCell ref="F103:I103"/>
    <mergeCell ref="F88:I88"/>
    <mergeCell ref="F89:I89"/>
    <mergeCell ref="F91:I91"/>
    <mergeCell ref="F92:I92"/>
    <mergeCell ref="F93:I93"/>
    <mergeCell ref="F94:I94"/>
    <mergeCell ref="A9:H9"/>
    <mergeCell ref="B144:E144"/>
    <mergeCell ref="B145:E145"/>
    <mergeCell ref="B146:E146"/>
    <mergeCell ref="B147:E147"/>
    <mergeCell ref="B140:E140"/>
    <mergeCell ref="B141:E141"/>
    <mergeCell ref="B142:E142"/>
    <mergeCell ref="B143:E143"/>
    <mergeCell ref="B133:E133"/>
    <mergeCell ref="B134:E134"/>
    <mergeCell ref="B135:E135"/>
    <mergeCell ref="B136:E136"/>
    <mergeCell ref="B129:E129"/>
    <mergeCell ref="B130:E130"/>
    <mergeCell ref="B131:E131"/>
    <mergeCell ref="B132:E132"/>
    <mergeCell ref="F65:I65"/>
    <mergeCell ref="F66:I66"/>
    <mergeCell ref="F67:I67"/>
    <mergeCell ref="F68:I68"/>
    <mergeCell ref="F69:I69"/>
    <mergeCell ref="F70:I70"/>
    <mergeCell ref="F71:I71"/>
    <mergeCell ref="B215:E215"/>
    <mergeCell ref="B199:E199"/>
    <mergeCell ref="B201:E201"/>
    <mergeCell ref="B200:E200"/>
    <mergeCell ref="B202:E202"/>
    <mergeCell ref="B203:E203"/>
    <mergeCell ref="B206:E206"/>
    <mergeCell ref="B204:E204"/>
    <mergeCell ref="B205:E205"/>
    <mergeCell ref="B208:E208"/>
    <mergeCell ref="B211:E211"/>
    <mergeCell ref="B207:E207"/>
    <mergeCell ref="A210:I210"/>
    <mergeCell ref="F209:I209"/>
    <mergeCell ref="F201:I201"/>
    <mergeCell ref="F202:I202"/>
    <mergeCell ref="F203:I203"/>
    <mergeCell ref="F204:I204"/>
    <mergeCell ref="F205:I205"/>
    <mergeCell ref="F206:I206"/>
    <mergeCell ref="F207:I207"/>
    <mergeCell ref="F208:I208"/>
    <mergeCell ref="F211:I211"/>
    <mergeCell ref="F212:I212"/>
    <mergeCell ref="B194:E194"/>
    <mergeCell ref="B195:E195"/>
    <mergeCell ref="B197:E197"/>
    <mergeCell ref="B209:E209"/>
    <mergeCell ref="B192:E192"/>
    <mergeCell ref="B193:E193"/>
    <mergeCell ref="B196:E196"/>
    <mergeCell ref="B191:E191"/>
    <mergeCell ref="B190:E190"/>
    <mergeCell ref="B188:E188"/>
    <mergeCell ref="B189:E189"/>
    <mergeCell ref="B164:E164"/>
    <mergeCell ref="B158:E158"/>
    <mergeCell ref="B159:E159"/>
    <mergeCell ref="B160:E160"/>
    <mergeCell ref="B186:E186"/>
    <mergeCell ref="B187:E187"/>
    <mergeCell ref="B165:E165"/>
    <mergeCell ref="B166:E166"/>
    <mergeCell ref="B185:E185"/>
    <mergeCell ref="B176:E176"/>
    <mergeCell ref="B167:E167"/>
    <mergeCell ref="A161:I161"/>
    <mergeCell ref="F172:I172"/>
    <mergeCell ref="F173:I173"/>
    <mergeCell ref="F174:I174"/>
    <mergeCell ref="F175:I175"/>
    <mergeCell ref="F176:I176"/>
    <mergeCell ref="B168:E168"/>
    <mergeCell ref="B169:E169"/>
    <mergeCell ref="B175:E175"/>
    <mergeCell ref="B173:E173"/>
    <mergeCell ref="B174:E174"/>
    <mergeCell ref="F131:I131"/>
    <mergeCell ref="F132:I132"/>
    <mergeCell ref="B125:E125"/>
    <mergeCell ref="F114:I114"/>
    <mergeCell ref="F115:I115"/>
    <mergeCell ref="F116:I116"/>
    <mergeCell ref="F117:I117"/>
    <mergeCell ref="F118:I118"/>
    <mergeCell ref="F119:I119"/>
    <mergeCell ref="F120:I120"/>
    <mergeCell ref="F121:I121"/>
    <mergeCell ref="F122:I122"/>
    <mergeCell ref="B118:E118"/>
    <mergeCell ref="B119:E119"/>
    <mergeCell ref="B120:E120"/>
    <mergeCell ref="B121:E121"/>
    <mergeCell ref="B114:E114"/>
    <mergeCell ref="B128:E128"/>
    <mergeCell ref="B122:E122"/>
    <mergeCell ref="B123:E123"/>
    <mergeCell ref="B124:E124"/>
    <mergeCell ref="F123:I123"/>
    <mergeCell ref="F124:I124"/>
    <mergeCell ref="F125:I125"/>
    <mergeCell ref="B170:E170"/>
    <mergeCell ref="B162:E162"/>
    <mergeCell ref="B155:E155"/>
    <mergeCell ref="B156:E156"/>
    <mergeCell ref="B157:E157"/>
    <mergeCell ref="F168:I168"/>
    <mergeCell ref="F142:I142"/>
    <mergeCell ref="F143:I143"/>
    <mergeCell ref="F144:I144"/>
    <mergeCell ref="F145:I145"/>
    <mergeCell ref="F146:I146"/>
    <mergeCell ref="F147:I147"/>
    <mergeCell ref="F148:I148"/>
    <mergeCell ref="F149:I149"/>
    <mergeCell ref="F150:I150"/>
    <mergeCell ref="B150:E150"/>
    <mergeCell ref="B151:E151"/>
    <mergeCell ref="B152:E152"/>
    <mergeCell ref="F170:I170"/>
    <mergeCell ref="B149:E149"/>
    <mergeCell ref="F171:I171"/>
    <mergeCell ref="F158:I158"/>
    <mergeCell ref="F159:I159"/>
    <mergeCell ref="F160:I160"/>
    <mergeCell ref="F162:I162"/>
    <mergeCell ref="F163:I163"/>
    <mergeCell ref="F164:I164"/>
    <mergeCell ref="F165:I165"/>
    <mergeCell ref="F166:I166"/>
    <mergeCell ref="F167:I167"/>
    <mergeCell ref="F169:I169"/>
    <mergeCell ref="F187:I187"/>
    <mergeCell ref="F188:I188"/>
    <mergeCell ref="F189:I189"/>
    <mergeCell ref="F190:I190"/>
    <mergeCell ref="F191:I191"/>
    <mergeCell ref="F192:I192"/>
    <mergeCell ref="F193:I193"/>
    <mergeCell ref="F194:I194"/>
    <mergeCell ref="F195:I195"/>
    <mergeCell ref="F213:I213"/>
    <mergeCell ref="F214:I214"/>
    <mergeCell ref="F215:I215"/>
    <mergeCell ref="F216:I216"/>
    <mergeCell ref="F217:I217"/>
    <mergeCell ref="F196:I196"/>
    <mergeCell ref="F197:I197"/>
    <mergeCell ref="F199:I199"/>
    <mergeCell ref="F200:I200"/>
    <mergeCell ref="F178:I178"/>
    <mergeCell ref="F179:I179"/>
    <mergeCell ref="F181:I181"/>
    <mergeCell ref="A177:I177"/>
    <mergeCell ref="F182:I182"/>
    <mergeCell ref="F183:I183"/>
    <mergeCell ref="F184:I184"/>
    <mergeCell ref="F185:I185"/>
    <mergeCell ref="F186:I186"/>
    <mergeCell ref="F127:I127"/>
    <mergeCell ref="F128:I128"/>
    <mergeCell ref="F129:I129"/>
    <mergeCell ref="F130:I130"/>
    <mergeCell ref="A45:E45"/>
    <mergeCell ref="B44:E44"/>
    <mergeCell ref="B46:E46"/>
    <mergeCell ref="B47:E47"/>
    <mergeCell ref="B48:E48"/>
    <mergeCell ref="B49:E49"/>
    <mergeCell ref="B50:E50"/>
    <mergeCell ref="B51:E51"/>
    <mergeCell ref="B52:E52"/>
    <mergeCell ref="F108:I108"/>
    <mergeCell ref="F109:I109"/>
    <mergeCell ref="F110:I110"/>
    <mergeCell ref="F112:I112"/>
    <mergeCell ref="F84:I84"/>
    <mergeCell ref="F95:I95"/>
    <mergeCell ref="F96:I96"/>
    <mergeCell ref="F97:I97"/>
    <mergeCell ref="F98:I98"/>
    <mergeCell ref="F99:I99"/>
    <mergeCell ref="F100:I100"/>
    <mergeCell ref="B37:I37"/>
    <mergeCell ref="B38:I38"/>
    <mergeCell ref="B39:I39"/>
    <mergeCell ref="B40:I40"/>
    <mergeCell ref="B41:I41"/>
    <mergeCell ref="B42:I42"/>
    <mergeCell ref="F180:I180"/>
    <mergeCell ref="B53:E53"/>
    <mergeCell ref="F151:I151"/>
    <mergeCell ref="F152:I152"/>
    <mergeCell ref="F154:I154"/>
    <mergeCell ref="F155:I155"/>
    <mergeCell ref="F156:I156"/>
    <mergeCell ref="F157:I157"/>
    <mergeCell ref="A153:I153"/>
    <mergeCell ref="F133:I133"/>
    <mergeCell ref="F134:I134"/>
    <mergeCell ref="F135:I135"/>
    <mergeCell ref="F136:I136"/>
    <mergeCell ref="F138:I138"/>
    <mergeCell ref="F139:I139"/>
    <mergeCell ref="F140:I140"/>
    <mergeCell ref="F141:I141"/>
    <mergeCell ref="A137:I137"/>
  </mergeCells>
  <phoneticPr fontId="0" type="noConversion"/>
  <pageMargins left="0.25" right="0.25" top="0.75" bottom="0.5" header="0.3" footer="0.3"/>
  <pageSetup scale="77" orientation="portrait" r:id="rId2"/>
  <headerFooter alignWithMargins="0">
    <oddFooter>&amp;C&amp;P</oddFooter>
  </headerFooter>
  <rowBreaks count="8" manualBreakCount="8">
    <brk id="43" max="8" man="1"/>
    <brk id="75" max="8" man="1"/>
    <brk id="89" max="8" man="1"/>
    <brk id="125" max="8" man="1"/>
    <brk id="152" max="8" man="1"/>
    <brk id="176" max="8" man="1"/>
    <brk id="197" max="8" man="1"/>
    <brk id="225" max="8" man="1"/>
  </rowBreaks>
  <drawing r:id="rId3"/>
  <legacyDrawing r:id="rId4"/>
  <mc:AlternateContent xmlns:mc="http://schemas.openxmlformats.org/markup-compatibility/2006">
    <mc:Choice Requires="x14">
      <controls>
        <mc:AlternateContent xmlns:mc="http://schemas.openxmlformats.org/markup-compatibility/2006">
          <mc:Choice Requires="x14">
            <control shapeId="1574" r:id="rId5" name="Drop Down 550">
              <controlPr locked="0" defaultSize="0" autoLine="0" autoPict="0" altText="">
                <anchor moveWithCells="1">
                  <from>
                    <xdr:col>5</xdr:col>
                    <xdr:colOff>31750</xdr:colOff>
                    <xdr:row>60</xdr:row>
                    <xdr:rowOff>19050</xdr:rowOff>
                  </from>
                  <to>
                    <xdr:col>8</xdr:col>
                    <xdr:colOff>304800</xdr:colOff>
                    <xdr:row>60</xdr:row>
                    <xdr:rowOff>171450</xdr:rowOff>
                  </to>
                </anchor>
              </controlPr>
            </control>
          </mc:Choice>
        </mc:AlternateContent>
        <mc:AlternateContent xmlns:mc="http://schemas.openxmlformats.org/markup-compatibility/2006">
          <mc:Choice Requires="x14">
            <control shapeId="1576" r:id="rId6" name="Drop Down 552">
              <controlPr locked="0" defaultSize="0" autoLine="0" autoPict="0" altText="">
                <anchor moveWithCells="1">
                  <from>
                    <xdr:col>5</xdr:col>
                    <xdr:colOff>31750</xdr:colOff>
                    <xdr:row>59</xdr:row>
                    <xdr:rowOff>19050</xdr:rowOff>
                  </from>
                  <to>
                    <xdr:col>8</xdr:col>
                    <xdr:colOff>304800</xdr:colOff>
                    <xdr:row>59</xdr:row>
                    <xdr:rowOff>171450</xdr:rowOff>
                  </to>
                </anchor>
              </controlPr>
            </control>
          </mc:Choice>
        </mc:AlternateContent>
        <mc:AlternateContent xmlns:mc="http://schemas.openxmlformats.org/markup-compatibility/2006">
          <mc:Choice Requires="x14">
            <control shapeId="1577" r:id="rId7" name="Drop Down 553">
              <controlPr locked="0" defaultSize="0" autoLine="0" autoPict="0" altText="">
                <anchor moveWithCells="1">
                  <from>
                    <xdr:col>5</xdr:col>
                    <xdr:colOff>31750</xdr:colOff>
                    <xdr:row>61</xdr:row>
                    <xdr:rowOff>19050</xdr:rowOff>
                  </from>
                  <to>
                    <xdr:col>8</xdr:col>
                    <xdr:colOff>304800</xdr:colOff>
                    <xdr:row>61</xdr:row>
                    <xdr:rowOff>171450</xdr:rowOff>
                  </to>
                </anchor>
              </controlPr>
            </control>
          </mc:Choice>
        </mc:AlternateContent>
        <mc:AlternateContent xmlns:mc="http://schemas.openxmlformats.org/markup-compatibility/2006">
          <mc:Choice Requires="x14">
            <control shapeId="1578" r:id="rId8" name="Drop Down 554">
              <controlPr locked="0" defaultSize="0" autoLine="0" autoPict="0" altText="">
                <anchor moveWithCells="1">
                  <from>
                    <xdr:col>5</xdr:col>
                    <xdr:colOff>31750</xdr:colOff>
                    <xdr:row>62</xdr:row>
                    <xdr:rowOff>19050</xdr:rowOff>
                  </from>
                  <to>
                    <xdr:col>8</xdr:col>
                    <xdr:colOff>304800</xdr:colOff>
                    <xdr:row>62</xdr:row>
                    <xdr:rowOff>171450</xdr:rowOff>
                  </to>
                </anchor>
              </controlPr>
            </control>
          </mc:Choice>
        </mc:AlternateContent>
        <mc:AlternateContent xmlns:mc="http://schemas.openxmlformats.org/markup-compatibility/2006">
          <mc:Choice Requires="x14">
            <control shapeId="1579" r:id="rId9" name="Drop Down 555">
              <controlPr locked="0" defaultSize="0" autoLine="0" autoPict="0" altText="">
                <anchor moveWithCells="1">
                  <from>
                    <xdr:col>5</xdr:col>
                    <xdr:colOff>31750</xdr:colOff>
                    <xdr:row>63</xdr:row>
                    <xdr:rowOff>19050</xdr:rowOff>
                  </from>
                  <to>
                    <xdr:col>8</xdr:col>
                    <xdr:colOff>304800</xdr:colOff>
                    <xdr:row>63</xdr:row>
                    <xdr:rowOff>171450</xdr:rowOff>
                  </to>
                </anchor>
              </controlPr>
            </control>
          </mc:Choice>
        </mc:AlternateContent>
        <mc:AlternateContent xmlns:mc="http://schemas.openxmlformats.org/markup-compatibility/2006">
          <mc:Choice Requires="x14">
            <control shapeId="1580" r:id="rId10" name="Drop Down 556">
              <controlPr locked="0" defaultSize="0" autoLine="0" autoPict="0" altText="">
                <anchor moveWithCells="1">
                  <from>
                    <xdr:col>5</xdr:col>
                    <xdr:colOff>31750</xdr:colOff>
                    <xdr:row>64</xdr:row>
                    <xdr:rowOff>19050</xdr:rowOff>
                  </from>
                  <to>
                    <xdr:col>8</xdr:col>
                    <xdr:colOff>304800</xdr:colOff>
                    <xdr:row>64</xdr:row>
                    <xdr:rowOff>171450</xdr:rowOff>
                  </to>
                </anchor>
              </controlPr>
            </control>
          </mc:Choice>
        </mc:AlternateContent>
        <mc:AlternateContent xmlns:mc="http://schemas.openxmlformats.org/markup-compatibility/2006">
          <mc:Choice Requires="x14">
            <control shapeId="1581" r:id="rId11" name="Drop Down 557">
              <controlPr locked="0" defaultSize="0" autoLine="0" autoPict="0" altText="">
                <anchor moveWithCells="1">
                  <from>
                    <xdr:col>5</xdr:col>
                    <xdr:colOff>31750</xdr:colOff>
                    <xdr:row>65</xdr:row>
                    <xdr:rowOff>19050</xdr:rowOff>
                  </from>
                  <to>
                    <xdr:col>8</xdr:col>
                    <xdr:colOff>304800</xdr:colOff>
                    <xdr:row>65</xdr:row>
                    <xdr:rowOff>171450</xdr:rowOff>
                  </to>
                </anchor>
              </controlPr>
            </control>
          </mc:Choice>
        </mc:AlternateContent>
        <mc:AlternateContent xmlns:mc="http://schemas.openxmlformats.org/markup-compatibility/2006">
          <mc:Choice Requires="x14">
            <control shapeId="1582" r:id="rId12" name="Drop Down 558">
              <controlPr locked="0" defaultSize="0" autoLine="0" autoPict="0" altText="">
                <anchor moveWithCells="1">
                  <from>
                    <xdr:col>5</xdr:col>
                    <xdr:colOff>31750</xdr:colOff>
                    <xdr:row>66</xdr:row>
                    <xdr:rowOff>19050</xdr:rowOff>
                  </from>
                  <to>
                    <xdr:col>8</xdr:col>
                    <xdr:colOff>304800</xdr:colOff>
                    <xdr:row>66</xdr:row>
                    <xdr:rowOff>171450</xdr:rowOff>
                  </to>
                </anchor>
              </controlPr>
            </control>
          </mc:Choice>
        </mc:AlternateContent>
        <mc:AlternateContent xmlns:mc="http://schemas.openxmlformats.org/markup-compatibility/2006">
          <mc:Choice Requires="x14">
            <control shapeId="1583" r:id="rId13" name="Drop Down 559">
              <controlPr locked="0" defaultSize="0" autoLine="0" autoPict="0" altText="">
                <anchor moveWithCells="1">
                  <from>
                    <xdr:col>5</xdr:col>
                    <xdr:colOff>31750</xdr:colOff>
                    <xdr:row>67</xdr:row>
                    <xdr:rowOff>19050</xdr:rowOff>
                  </from>
                  <to>
                    <xdr:col>8</xdr:col>
                    <xdr:colOff>304800</xdr:colOff>
                    <xdr:row>67</xdr:row>
                    <xdr:rowOff>171450</xdr:rowOff>
                  </to>
                </anchor>
              </controlPr>
            </control>
          </mc:Choice>
        </mc:AlternateContent>
        <mc:AlternateContent xmlns:mc="http://schemas.openxmlformats.org/markup-compatibility/2006">
          <mc:Choice Requires="x14">
            <control shapeId="1584" r:id="rId14" name="Drop Down 560">
              <controlPr locked="0" defaultSize="0" autoLine="0" autoPict="0" altText="">
                <anchor moveWithCells="1">
                  <from>
                    <xdr:col>5</xdr:col>
                    <xdr:colOff>31750</xdr:colOff>
                    <xdr:row>68</xdr:row>
                    <xdr:rowOff>19050</xdr:rowOff>
                  </from>
                  <to>
                    <xdr:col>8</xdr:col>
                    <xdr:colOff>304800</xdr:colOff>
                    <xdr:row>68</xdr:row>
                    <xdr:rowOff>171450</xdr:rowOff>
                  </to>
                </anchor>
              </controlPr>
            </control>
          </mc:Choice>
        </mc:AlternateContent>
        <mc:AlternateContent xmlns:mc="http://schemas.openxmlformats.org/markup-compatibility/2006">
          <mc:Choice Requires="x14">
            <control shapeId="1585" r:id="rId15" name="Drop Down 561">
              <controlPr locked="0" defaultSize="0" autoLine="0" autoPict="0" altText="">
                <anchor moveWithCells="1">
                  <from>
                    <xdr:col>5</xdr:col>
                    <xdr:colOff>31750</xdr:colOff>
                    <xdr:row>69</xdr:row>
                    <xdr:rowOff>19050</xdr:rowOff>
                  </from>
                  <to>
                    <xdr:col>8</xdr:col>
                    <xdr:colOff>304800</xdr:colOff>
                    <xdr:row>69</xdr:row>
                    <xdr:rowOff>171450</xdr:rowOff>
                  </to>
                </anchor>
              </controlPr>
            </control>
          </mc:Choice>
        </mc:AlternateContent>
        <mc:AlternateContent xmlns:mc="http://schemas.openxmlformats.org/markup-compatibility/2006">
          <mc:Choice Requires="x14">
            <control shapeId="1586" r:id="rId16" name="Drop Down 562">
              <controlPr locked="0" defaultSize="0" autoLine="0" autoPict="0" altText="">
                <anchor moveWithCells="1">
                  <from>
                    <xdr:col>5</xdr:col>
                    <xdr:colOff>31750</xdr:colOff>
                    <xdr:row>70</xdr:row>
                    <xdr:rowOff>19050</xdr:rowOff>
                  </from>
                  <to>
                    <xdr:col>8</xdr:col>
                    <xdr:colOff>304800</xdr:colOff>
                    <xdr:row>70</xdr:row>
                    <xdr:rowOff>171450</xdr:rowOff>
                  </to>
                </anchor>
              </controlPr>
            </control>
          </mc:Choice>
        </mc:AlternateContent>
        <mc:AlternateContent xmlns:mc="http://schemas.openxmlformats.org/markup-compatibility/2006">
          <mc:Choice Requires="x14">
            <control shapeId="1587" r:id="rId17" name="Drop Down 563">
              <controlPr locked="0" defaultSize="0" autoLine="0" autoPict="0" altText="">
                <anchor moveWithCells="1">
                  <from>
                    <xdr:col>5</xdr:col>
                    <xdr:colOff>31750</xdr:colOff>
                    <xdr:row>71</xdr:row>
                    <xdr:rowOff>19050</xdr:rowOff>
                  </from>
                  <to>
                    <xdr:col>8</xdr:col>
                    <xdr:colOff>304800</xdr:colOff>
                    <xdr:row>71</xdr:row>
                    <xdr:rowOff>171450</xdr:rowOff>
                  </to>
                </anchor>
              </controlPr>
            </control>
          </mc:Choice>
        </mc:AlternateContent>
        <mc:AlternateContent xmlns:mc="http://schemas.openxmlformats.org/markup-compatibility/2006">
          <mc:Choice Requires="x14">
            <control shapeId="1588" r:id="rId18" name="Drop Down 564">
              <controlPr locked="0" defaultSize="0" autoLine="0" autoPict="0" altText="">
                <anchor moveWithCells="1">
                  <from>
                    <xdr:col>5</xdr:col>
                    <xdr:colOff>31750</xdr:colOff>
                    <xdr:row>72</xdr:row>
                    <xdr:rowOff>19050</xdr:rowOff>
                  </from>
                  <to>
                    <xdr:col>8</xdr:col>
                    <xdr:colOff>304800</xdr:colOff>
                    <xdr:row>72</xdr:row>
                    <xdr:rowOff>171450</xdr:rowOff>
                  </to>
                </anchor>
              </controlPr>
            </control>
          </mc:Choice>
        </mc:AlternateContent>
        <mc:AlternateContent xmlns:mc="http://schemas.openxmlformats.org/markup-compatibility/2006">
          <mc:Choice Requires="x14">
            <control shapeId="1590" r:id="rId19" name="Drop Down 566">
              <controlPr locked="0" defaultSize="0" autoLine="0" autoPict="0" altText="">
                <anchor moveWithCells="1">
                  <from>
                    <xdr:col>5</xdr:col>
                    <xdr:colOff>31750</xdr:colOff>
                    <xdr:row>74</xdr:row>
                    <xdr:rowOff>19050</xdr:rowOff>
                  </from>
                  <to>
                    <xdr:col>8</xdr:col>
                    <xdr:colOff>304800</xdr:colOff>
                    <xdr:row>74</xdr:row>
                    <xdr:rowOff>171450</xdr:rowOff>
                  </to>
                </anchor>
              </controlPr>
            </control>
          </mc:Choice>
        </mc:AlternateContent>
        <mc:AlternateContent xmlns:mc="http://schemas.openxmlformats.org/markup-compatibility/2006">
          <mc:Choice Requires="x14">
            <control shapeId="1591" r:id="rId20" name="Drop Down 567">
              <controlPr locked="0" defaultSize="0" autoLine="0" autoPict="0" altText="">
                <anchor moveWithCells="1">
                  <from>
                    <xdr:col>5</xdr:col>
                    <xdr:colOff>31750</xdr:colOff>
                    <xdr:row>76</xdr:row>
                    <xdr:rowOff>19050</xdr:rowOff>
                  </from>
                  <to>
                    <xdr:col>8</xdr:col>
                    <xdr:colOff>304800</xdr:colOff>
                    <xdr:row>76</xdr:row>
                    <xdr:rowOff>171450</xdr:rowOff>
                  </to>
                </anchor>
              </controlPr>
            </control>
          </mc:Choice>
        </mc:AlternateContent>
        <mc:AlternateContent xmlns:mc="http://schemas.openxmlformats.org/markup-compatibility/2006">
          <mc:Choice Requires="x14">
            <control shapeId="1592" r:id="rId21" name="Drop Down 568">
              <controlPr locked="0" defaultSize="0" autoLine="0" autoPict="0" altText="">
                <anchor moveWithCells="1">
                  <from>
                    <xdr:col>5</xdr:col>
                    <xdr:colOff>31750</xdr:colOff>
                    <xdr:row>77</xdr:row>
                    <xdr:rowOff>19050</xdr:rowOff>
                  </from>
                  <to>
                    <xdr:col>8</xdr:col>
                    <xdr:colOff>304800</xdr:colOff>
                    <xdr:row>77</xdr:row>
                    <xdr:rowOff>171450</xdr:rowOff>
                  </to>
                </anchor>
              </controlPr>
            </control>
          </mc:Choice>
        </mc:AlternateContent>
        <mc:AlternateContent xmlns:mc="http://schemas.openxmlformats.org/markup-compatibility/2006">
          <mc:Choice Requires="x14">
            <control shapeId="1593" r:id="rId22" name="Drop Down 569">
              <controlPr locked="0" defaultSize="0" autoLine="0" autoPict="0" altText="">
                <anchor moveWithCells="1">
                  <from>
                    <xdr:col>5</xdr:col>
                    <xdr:colOff>31750</xdr:colOff>
                    <xdr:row>78</xdr:row>
                    <xdr:rowOff>19050</xdr:rowOff>
                  </from>
                  <to>
                    <xdr:col>8</xdr:col>
                    <xdr:colOff>304800</xdr:colOff>
                    <xdr:row>78</xdr:row>
                    <xdr:rowOff>171450</xdr:rowOff>
                  </to>
                </anchor>
              </controlPr>
            </control>
          </mc:Choice>
        </mc:AlternateContent>
        <mc:AlternateContent xmlns:mc="http://schemas.openxmlformats.org/markup-compatibility/2006">
          <mc:Choice Requires="x14">
            <control shapeId="1594" r:id="rId23" name="Drop Down 570">
              <controlPr locked="0" defaultSize="0" autoLine="0" autoPict="0" altText="">
                <anchor moveWithCells="1">
                  <from>
                    <xdr:col>5</xdr:col>
                    <xdr:colOff>31750</xdr:colOff>
                    <xdr:row>79</xdr:row>
                    <xdr:rowOff>19050</xdr:rowOff>
                  </from>
                  <to>
                    <xdr:col>8</xdr:col>
                    <xdr:colOff>304800</xdr:colOff>
                    <xdr:row>79</xdr:row>
                    <xdr:rowOff>171450</xdr:rowOff>
                  </to>
                </anchor>
              </controlPr>
            </control>
          </mc:Choice>
        </mc:AlternateContent>
        <mc:AlternateContent xmlns:mc="http://schemas.openxmlformats.org/markup-compatibility/2006">
          <mc:Choice Requires="x14">
            <control shapeId="1595" r:id="rId24" name="Drop Down 571">
              <controlPr locked="0" defaultSize="0" autoLine="0" autoPict="0" altText="">
                <anchor moveWithCells="1">
                  <from>
                    <xdr:col>5</xdr:col>
                    <xdr:colOff>31750</xdr:colOff>
                    <xdr:row>80</xdr:row>
                    <xdr:rowOff>19050</xdr:rowOff>
                  </from>
                  <to>
                    <xdr:col>8</xdr:col>
                    <xdr:colOff>304800</xdr:colOff>
                    <xdr:row>80</xdr:row>
                    <xdr:rowOff>171450</xdr:rowOff>
                  </to>
                </anchor>
              </controlPr>
            </control>
          </mc:Choice>
        </mc:AlternateContent>
        <mc:AlternateContent xmlns:mc="http://schemas.openxmlformats.org/markup-compatibility/2006">
          <mc:Choice Requires="x14">
            <control shapeId="1596" r:id="rId25" name="Drop Down 572">
              <controlPr locked="0" defaultSize="0" autoLine="0" autoPict="0" altText="">
                <anchor moveWithCells="1">
                  <from>
                    <xdr:col>5</xdr:col>
                    <xdr:colOff>31750</xdr:colOff>
                    <xdr:row>81</xdr:row>
                    <xdr:rowOff>19050</xdr:rowOff>
                  </from>
                  <to>
                    <xdr:col>8</xdr:col>
                    <xdr:colOff>304800</xdr:colOff>
                    <xdr:row>81</xdr:row>
                    <xdr:rowOff>171450</xdr:rowOff>
                  </to>
                </anchor>
              </controlPr>
            </control>
          </mc:Choice>
        </mc:AlternateContent>
        <mc:AlternateContent xmlns:mc="http://schemas.openxmlformats.org/markup-compatibility/2006">
          <mc:Choice Requires="x14">
            <control shapeId="1597" r:id="rId26" name="Drop Down 573">
              <controlPr locked="0" defaultSize="0" autoLine="0" autoPict="0" altText="">
                <anchor moveWithCells="1">
                  <from>
                    <xdr:col>5</xdr:col>
                    <xdr:colOff>31750</xdr:colOff>
                    <xdr:row>82</xdr:row>
                    <xdr:rowOff>19050</xdr:rowOff>
                  </from>
                  <to>
                    <xdr:col>8</xdr:col>
                    <xdr:colOff>304800</xdr:colOff>
                    <xdr:row>82</xdr:row>
                    <xdr:rowOff>171450</xdr:rowOff>
                  </to>
                </anchor>
              </controlPr>
            </control>
          </mc:Choice>
        </mc:AlternateContent>
        <mc:AlternateContent xmlns:mc="http://schemas.openxmlformats.org/markup-compatibility/2006">
          <mc:Choice Requires="x14">
            <control shapeId="1598" r:id="rId27" name="Drop Down 574">
              <controlPr locked="0" defaultSize="0" autoLine="0" autoPict="0" altText="">
                <anchor moveWithCells="1">
                  <from>
                    <xdr:col>5</xdr:col>
                    <xdr:colOff>31750</xdr:colOff>
                    <xdr:row>83</xdr:row>
                    <xdr:rowOff>19050</xdr:rowOff>
                  </from>
                  <to>
                    <xdr:col>8</xdr:col>
                    <xdr:colOff>304800</xdr:colOff>
                    <xdr:row>83</xdr:row>
                    <xdr:rowOff>171450</xdr:rowOff>
                  </to>
                </anchor>
              </controlPr>
            </control>
          </mc:Choice>
        </mc:AlternateContent>
        <mc:AlternateContent xmlns:mc="http://schemas.openxmlformats.org/markup-compatibility/2006">
          <mc:Choice Requires="x14">
            <control shapeId="1599" r:id="rId28" name="Drop Down 575">
              <controlPr locked="0" defaultSize="0" autoLine="0" autoPict="0" altText="">
                <anchor moveWithCells="1">
                  <from>
                    <xdr:col>5</xdr:col>
                    <xdr:colOff>31750</xdr:colOff>
                    <xdr:row>84</xdr:row>
                    <xdr:rowOff>19050</xdr:rowOff>
                  </from>
                  <to>
                    <xdr:col>8</xdr:col>
                    <xdr:colOff>304800</xdr:colOff>
                    <xdr:row>84</xdr:row>
                    <xdr:rowOff>171450</xdr:rowOff>
                  </to>
                </anchor>
              </controlPr>
            </control>
          </mc:Choice>
        </mc:AlternateContent>
        <mc:AlternateContent xmlns:mc="http://schemas.openxmlformats.org/markup-compatibility/2006">
          <mc:Choice Requires="x14">
            <control shapeId="1600" r:id="rId29" name="Drop Down 576">
              <controlPr locked="0" defaultSize="0" autoLine="0" autoPict="0" altText="">
                <anchor moveWithCells="1">
                  <from>
                    <xdr:col>5</xdr:col>
                    <xdr:colOff>31750</xdr:colOff>
                    <xdr:row>85</xdr:row>
                    <xdr:rowOff>19050</xdr:rowOff>
                  </from>
                  <to>
                    <xdr:col>8</xdr:col>
                    <xdr:colOff>304800</xdr:colOff>
                    <xdr:row>85</xdr:row>
                    <xdr:rowOff>171450</xdr:rowOff>
                  </to>
                </anchor>
              </controlPr>
            </control>
          </mc:Choice>
        </mc:AlternateContent>
        <mc:AlternateContent xmlns:mc="http://schemas.openxmlformats.org/markup-compatibility/2006">
          <mc:Choice Requires="x14">
            <control shapeId="1601" r:id="rId30" name="Drop Down 577">
              <controlPr locked="0" defaultSize="0" autoLine="0" autoPict="0" altText="">
                <anchor moveWithCells="1">
                  <from>
                    <xdr:col>5</xdr:col>
                    <xdr:colOff>31750</xdr:colOff>
                    <xdr:row>86</xdr:row>
                    <xdr:rowOff>19050</xdr:rowOff>
                  </from>
                  <to>
                    <xdr:col>8</xdr:col>
                    <xdr:colOff>304800</xdr:colOff>
                    <xdr:row>86</xdr:row>
                    <xdr:rowOff>171450</xdr:rowOff>
                  </to>
                </anchor>
              </controlPr>
            </control>
          </mc:Choice>
        </mc:AlternateContent>
        <mc:AlternateContent xmlns:mc="http://schemas.openxmlformats.org/markup-compatibility/2006">
          <mc:Choice Requires="x14">
            <control shapeId="1602" r:id="rId31" name="Drop Down 578">
              <controlPr locked="0" defaultSize="0" autoLine="0" autoPict="0" altText="">
                <anchor moveWithCells="1">
                  <from>
                    <xdr:col>5</xdr:col>
                    <xdr:colOff>31750</xdr:colOff>
                    <xdr:row>87</xdr:row>
                    <xdr:rowOff>19050</xdr:rowOff>
                  </from>
                  <to>
                    <xdr:col>8</xdr:col>
                    <xdr:colOff>304800</xdr:colOff>
                    <xdr:row>87</xdr:row>
                    <xdr:rowOff>171450</xdr:rowOff>
                  </to>
                </anchor>
              </controlPr>
            </control>
          </mc:Choice>
        </mc:AlternateContent>
        <mc:AlternateContent xmlns:mc="http://schemas.openxmlformats.org/markup-compatibility/2006">
          <mc:Choice Requires="x14">
            <control shapeId="1603" r:id="rId32" name="Drop Down 579">
              <controlPr locked="0" defaultSize="0" autoLine="0" autoPict="0" altText="">
                <anchor moveWithCells="1">
                  <from>
                    <xdr:col>5</xdr:col>
                    <xdr:colOff>31750</xdr:colOff>
                    <xdr:row>88</xdr:row>
                    <xdr:rowOff>19050</xdr:rowOff>
                  </from>
                  <to>
                    <xdr:col>8</xdr:col>
                    <xdr:colOff>304800</xdr:colOff>
                    <xdr:row>88</xdr:row>
                    <xdr:rowOff>171450</xdr:rowOff>
                  </to>
                </anchor>
              </controlPr>
            </control>
          </mc:Choice>
        </mc:AlternateContent>
        <mc:AlternateContent xmlns:mc="http://schemas.openxmlformats.org/markup-compatibility/2006">
          <mc:Choice Requires="x14">
            <control shapeId="1604" r:id="rId33" name="Drop Down 580">
              <controlPr locked="0" defaultSize="0" autoLine="0" autoPict="0" altText="">
                <anchor moveWithCells="1">
                  <from>
                    <xdr:col>5</xdr:col>
                    <xdr:colOff>31750</xdr:colOff>
                    <xdr:row>90</xdr:row>
                    <xdr:rowOff>19050</xdr:rowOff>
                  </from>
                  <to>
                    <xdr:col>8</xdr:col>
                    <xdr:colOff>304800</xdr:colOff>
                    <xdr:row>90</xdr:row>
                    <xdr:rowOff>171450</xdr:rowOff>
                  </to>
                </anchor>
              </controlPr>
            </control>
          </mc:Choice>
        </mc:AlternateContent>
        <mc:AlternateContent xmlns:mc="http://schemas.openxmlformats.org/markup-compatibility/2006">
          <mc:Choice Requires="x14">
            <control shapeId="1605" r:id="rId34" name="Drop Down 581">
              <controlPr locked="0" defaultSize="0" autoLine="0" autoPict="0" altText="">
                <anchor moveWithCells="1">
                  <from>
                    <xdr:col>5</xdr:col>
                    <xdr:colOff>31750</xdr:colOff>
                    <xdr:row>91</xdr:row>
                    <xdr:rowOff>19050</xdr:rowOff>
                  </from>
                  <to>
                    <xdr:col>8</xdr:col>
                    <xdr:colOff>304800</xdr:colOff>
                    <xdr:row>91</xdr:row>
                    <xdr:rowOff>171450</xdr:rowOff>
                  </to>
                </anchor>
              </controlPr>
            </control>
          </mc:Choice>
        </mc:AlternateContent>
        <mc:AlternateContent xmlns:mc="http://schemas.openxmlformats.org/markup-compatibility/2006">
          <mc:Choice Requires="x14">
            <control shapeId="1606" r:id="rId35" name="Drop Down 582">
              <controlPr locked="0" defaultSize="0" autoLine="0" autoPict="0" altText="">
                <anchor moveWithCells="1">
                  <from>
                    <xdr:col>5</xdr:col>
                    <xdr:colOff>31750</xdr:colOff>
                    <xdr:row>92</xdr:row>
                    <xdr:rowOff>19050</xdr:rowOff>
                  </from>
                  <to>
                    <xdr:col>8</xdr:col>
                    <xdr:colOff>304800</xdr:colOff>
                    <xdr:row>92</xdr:row>
                    <xdr:rowOff>171450</xdr:rowOff>
                  </to>
                </anchor>
              </controlPr>
            </control>
          </mc:Choice>
        </mc:AlternateContent>
        <mc:AlternateContent xmlns:mc="http://schemas.openxmlformats.org/markup-compatibility/2006">
          <mc:Choice Requires="x14">
            <control shapeId="1607" r:id="rId36" name="Drop Down 583">
              <controlPr locked="0" defaultSize="0" autoLine="0" autoPict="0" altText="">
                <anchor moveWithCells="1">
                  <from>
                    <xdr:col>5</xdr:col>
                    <xdr:colOff>31750</xdr:colOff>
                    <xdr:row>93</xdr:row>
                    <xdr:rowOff>19050</xdr:rowOff>
                  </from>
                  <to>
                    <xdr:col>8</xdr:col>
                    <xdr:colOff>304800</xdr:colOff>
                    <xdr:row>93</xdr:row>
                    <xdr:rowOff>171450</xdr:rowOff>
                  </to>
                </anchor>
              </controlPr>
            </control>
          </mc:Choice>
        </mc:AlternateContent>
        <mc:AlternateContent xmlns:mc="http://schemas.openxmlformats.org/markup-compatibility/2006">
          <mc:Choice Requires="x14">
            <control shapeId="1608" r:id="rId37" name="Drop Down 584">
              <controlPr locked="0" defaultSize="0" autoLine="0" autoPict="0" altText="">
                <anchor moveWithCells="1">
                  <from>
                    <xdr:col>5</xdr:col>
                    <xdr:colOff>31750</xdr:colOff>
                    <xdr:row>94</xdr:row>
                    <xdr:rowOff>19050</xdr:rowOff>
                  </from>
                  <to>
                    <xdr:col>8</xdr:col>
                    <xdr:colOff>304800</xdr:colOff>
                    <xdr:row>94</xdr:row>
                    <xdr:rowOff>171450</xdr:rowOff>
                  </to>
                </anchor>
              </controlPr>
            </control>
          </mc:Choice>
        </mc:AlternateContent>
        <mc:AlternateContent xmlns:mc="http://schemas.openxmlformats.org/markup-compatibility/2006">
          <mc:Choice Requires="x14">
            <control shapeId="1609" r:id="rId38" name="Drop Down 585">
              <controlPr locked="0" defaultSize="0" autoLine="0" autoPict="0" altText="">
                <anchor moveWithCells="1">
                  <from>
                    <xdr:col>5</xdr:col>
                    <xdr:colOff>31750</xdr:colOff>
                    <xdr:row>95</xdr:row>
                    <xdr:rowOff>19050</xdr:rowOff>
                  </from>
                  <to>
                    <xdr:col>8</xdr:col>
                    <xdr:colOff>304800</xdr:colOff>
                    <xdr:row>95</xdr:row>
                    <xdr:rowOff>171450</xdr:rowOff>
                  </to>
                </anchor>
              </controlPr>
            </control>
          </mc:Choice>
        </mc:AlternateContent>
        <mc:AlternateContent xmlns:mc="http://schemas.openxmlformats.org/markup-compatibility/2006">
          <mc:Choice Requires="x14">
            <control shapeId="1610" r:id="rId39" name="Drop Down 586">
              <controlPr locked="0" defaultSize="0" autoLine="0" autoPict="0" altText="">
                <anchor moveWithCells="1">
                  <from>
                    <xdr:col>5</xdr:col>
                    <xdr:colOff>31750</xdr:colOff>
                    <xdr:row>96</xdr:row>
                    <xdr:rowOff>19050</xdr:rowOff>
                  </from>
                  <to>
                    <xdr:col>8</xdr:col>
                    <xdr:colOff>304800</xdr:colOff>
                    <xdr:row>96</xdr:row>
                    <xdr:rowOff>171450</xdr:rowOff>
                  </to>
                </anchor>
              </controlPr>
            </control>
          </mc:Choice>
        </mc:AlternateContent>
        <mc:AlternateContent xmlns:mc="http://schemas.openxmlformats.org/markup-compatibility/2006">
          <mc:Choice Requires="x14">
            <control shapeId="1611" r:id="rId40" name="Drop Down 587">
              <controlPr locked="0" defaultSize="0" autoLine="0" autoPict="0" altText="">
                <anchor moveWithCells="1">
                  <from>
                    <xdr:col>5</xdr:col>
                    <xdr:colOff>31750</xdr:colOff>
                    <xdr:row>97</xdr:row>
                    <xdr:rowOff>19050</xdr:rowOff>
                  </from>
                  <to>
                    <xdr:col>8</xdr:col>
                    <xdr:colOff>304800</xdr:colOff>
                    <xdr:row>97</xdr:row>
                    <xdr:rowOff>171450</xdr:rowOff>
                  </to>
                </anchor>
              </controlPr>
            </control>
          </mc:Choice>
        </mc:AlternateContent>
        <mc:AlternateContent xmlns:mc="http://schemas.openxmlformats.org/markup-compatibility/2006">
          <mc:Choice Requires="x14">
            <control shapeId="1612" r:id="rId41" name="Drop Down 588">
              <controlPr locked="0" defaultSize="0" autoLine="0" autoPict="0" altText="">
                <anchor moveWithCells="1">
                  <from>
                    <xdr:col>5</xdr:col>
                    <xdr:colOff>31750</xdr:colOff>
                    <xdr:row>98</xdr:row>
                    <xdr:rowOff>19050</xdr:rowOff>
                  </from>
                  <to>
                    <xdr:col>8</xdr:col>
                    <xdr:colOff>304800</xdr:colOff>
                    <xdr:row>98</xdr:row>
                    <xdr:rowOff>171450</xdr:rowOff>
                  </to>
                </anchor>
              </controlPr>
            </control>
          </mc:Choice>
        </mc:AlternateContent>
        <mc:AlternateContent xmlns:mc="http://schemas.openxmlformats.org/markup-compatibility/2006">
          <mc:Choice Requires="x14">
            <control shapeId="1613" r:id="rId42" name="Drop Down 589">
              <controlPr locked="0" defaultSize="0" autoLine="0" autoPict="0" altText="">
                <anchor moveWithCells="1">
                  <from>
                    <xdr:col>5</xdr:col>
                    <xdr:colOff>31750</xdr:colOff>
                    <xdr:row>99</xdr:row>
                    <xdr:rowOff>19050</xdr:rowOff>
                  </from>
                  <to>
                    <xdr:col>8</xdr:col>
                    <xdr:colOff>304800</xdr:colOff>
                    <xdr:row>99</xdr:row>
                    <xdr:rowOff>171450</xdr:rowOff>
                  </to>
                </anchor>
              </controlPr>
            </control>
          </mc:Choice>
        </mc:AlternateContent>
        <mc:AlternateContent xmlns:mc="http://schemas.openxmlformats.org/markup-compatibility/2006">
          <mc:Choice Requires="x14">
            <control shapeId="1614" r:id="rId43" name="Drop Down 590">
              <controlPr locked="0" defaultSize="0" autoLine="0" autoPict="0" altText="">
                <anchor moveWithCells="1">
                  <from>
                    <xdr:col>5</xdr:col>
                    <xdr:colOff>31750</xdr:colOff>
                    <xdr:row>100</xdr:row>
                    <xdr:rowOff>19050</xdr:rowOff>
                  </from>
                  <to>
                    <xdr:col>8</xdr:col>
                    <xdr:colOff>304800</xdr:colOff>
                    <xdr:row>100</xdr:row>
                    <xdr:rowOff>171450</xdr:rowOff>
                  </to>
                </anchor>
              </controlPr>
            </control>
          </mc:Choice>
        </mc:AlternateContent>
        <mc:AlternateContent xmlns:mc="http://schemas.openxmlformats.org/markup-compatibility/2006">
          <mc:Choice Requires="x14">
            <control shapeId="1615" r:id="rId44" name="Drop Down 591">
              <controlPr locked="0" defaultSize="0" autoLine="0" autoPict="0" altText="">
                <anchor moveWithCells="1">
                  <from>
                    <xdr:col>5</xdr:col>
                    <xdr:colOff>31750</xdr:colOff>
                    <xdr:row>101</xdr:row>
                    <xdr:rowOff>19050</xdr:rowOff>
                  </from>
                  <to>
                    <xdr:col>8</xdr:col>
                    <xdr:colOff>304800</xdr:colOff>
                    <xdr:row>101</xdr:row>
                    <xdr:rowOff>171450</xdr:rowOff>
                  </to>
                </anchor>
              </controlPr>
            </control>
          </mc:Choice>
        </mc:AlternateContent>
        <mc:AlternateContent xmlns:mc="http://schemas.openxmlformats.org/markup-compatibility/2006">
          <mc:Choice Requires="x14">
            <control shapeId="1616" r:id="rId45" name="Drop Down 592">
              <controlPr locked="0" defaultSize="0" autoLine="0" autoPict="0" altText="">
                <anchor moveWithCells="1">
                  <from>
                    <xdr:col>5</xdr:col>
                    <xdr:colOff>31750</xdr:colOff>
                    <xdr:row>102</xdr:row>
                    <xdr:rowOff>19050</xdr:rowOff>
                  </from>
                  <to>
                    <xdr:col>8</xdr:col>
                    <xdr:colOff>304800</xdr:colOff>
                    <xdr:row>102</xdr:row>
                    <xdr:rowOff>171450</xdr:rowOff>
                  </to>
                </anchor>
              </controlPr>
            </control>
          </mc:Choice>
        </mc:AlternateContent>
        <mc:AlternateContent xmlns:mc="http://schemas.openxmlformats.org/markup-compatibility/2006">
          <mc:Choice Requires="x14">
            <control shapeId="1617" r:id="rId46" name="Drop Down 593">
              <controlPr locked="0" defaultSize="0" autoLine="0" autoPict="0" altText="">
                <anchor moveWithCells="1">
                  <from>
                    <xdr:col>5</xdr:col>
                    <xdr:colOff>31750</xdr:colOff>
                    <xdr:row>103</xdr:row>
                    <xdr:rowOff>19050</xdr:rowOff>
                  </from>
                  <to>
                    <xdr:col>8</xdr:col>
                    <xdr:colOff>304800</xdr:colOff>
                    <xdr:row>103</xdr:row>
                    <xdr:rowOff>171450</xdr:rowOff>
                  </to>
                </anchor>
              </controlPr>
            </control>
          </mc:Choice>
        </mc:AlternateContent>
        <mc:AlternateContent xmlns:mc="http://schemas.openxmlformats.org/markup-compatibility/2006">
          <mc:Choice Requires="x14">
            <control shapeId="1618" r:id="rId47" name="Drop Down 594">
              <controlPr locked="0" defaultSize="0" autoLine="0" autoPict="0" altText="">
                <anchor moveWithCells="1">
                  <from>
                    <xdr:col>5</xdr:col>
                    <xdr:colOff>31750</xdr:colOff>
                    <xdr:row>104</xdr:row>
                    <xdr:rowOff>19050</xdr:rowOff>
                  </from>
                  <to>
                    <xdr:col>8</xdr:col>
                    <xdr:colOff>304800</xdr:colOff>
                    <xdr:row>104</xdr:row>
                    <xdr:rowOff>171450</xdr:rowOff>
                  </to>
                </anchor>
              </controlPr>
            </control>
          </mc:Choice>
        </mc:AlternateContent>
        <mc:AlternateContent xmlns:mc="http://schemas.openxmlformats.org/markup-compatibility/2006">
          <mc:Choice Requires="x14">
            <control shapeId="1619" r:id="rId48" name="Drop Down 595">
              <controlPr locked="0" defaultSize="0" autoLine="0" autoPict="0" altText="">
                <anchor moveWithCells="1">
                  <from>
                    <xdr:col>5</xdr:col>
                    <xdr:colOff>31750</xdr:colOff>
                    <xdr:row>105</xdr:row>
                    <xdr:rowOff>19050</xdr:rowOff>
                  </from>
                  <to>
                    <xdr:col>8</xdr:col>
                    <xdr:colOff>304800</xdr:colOff>
                    <xdr:row>105</xdr:row>
                    <xdr:rowOff>171450</xdr:rowOff>
                  </to>
                </anchor>
              </controlPr>
            </control>
          </mc:Choice>
        </mc:AlternateContent>
        <mc:AlternateContent xmlns:mc="http://schemas.openxmlformats.org/markup-compatibility/2006">
          <mc:Choice Requires="x14">
            <control shapeId="1620" r:id="rId49" name="Drop Down 596">
              <controlPr locked="0" defaultSize="0" autoLine="0" autoPict="0" altText="">
                <anchor moveWithCells="1">
                  <from>
                    <xdr:col>5</xdr:col>
                    <xdr:colOff>31750</xdr:colOff>
                    <xdr:row>106</xdr:row>
                    <xdr:rowOff>19050</xdr:rowOff>
                  </from>
                  <to>
                    <xdr:col>8</xdr:col>
                    <xdr:colOff>304800</xdr:colOff>
                    <xdr:row>106</xdr:row>
                    <xdr:rowOff>171450</xdr:rowOff>
                  </to>
                </anchor>
              </controlPr>
            </control>
          </mc:Choice>
        </mc:AlternateContent>
        <mc:AlternateContent xmlns:mc="http://schemas.openxmlformats.org/markup-compatibility/2006">
          <mc:Choice Requires="x14">
            <control shapeId="1621" r:id="rId50" name="Drop Down 597">
              <controlPr locked="0" defaultSize="0" autoLine="0" autoPict="0" altText="">
                <anchor moveWithCells="1">
                  <from>
                    <xdr:col>5</xdr:col>
                    <xdr:colOff>31750</xdr:colOff>
                    <xdr:row>107</xdr:row>
                    <xdr:rowOff>19050</xdr:rowOff>
                  </from>
                  <to>
                    <xdr:col>8</xdr:col>
                    <xdr:colOff>304800</xdr:colOff>
                    <xdr:row>107</xdr:row>
                    <xdr:rowOff>171450</xdr:rowOff>
                  </to>
                </anchor>
              </controlPr>
            </control>
          </mc:Choice>
        </mc:AlternateContent>
        <mc:AlternateContent xmlns:mc="http://schemas.openxmlformats.org/markup-compatibility/2006">
          <mc:Choice Requires="x14">
            <control shapeId="1622" r:id="rId51" name="Drop Down 598">
              <controlPr locked="0" defaultSize="0" autoLine="0" autoPict="0" altText="">
                <anchor moveWithCells="1">
                  <from>
                    <xdr:col>5</xdr:col>
                    <xdr:colOff>31750</xdr:colOff>
                    <xdr:row>108</xdr:row>
                    <xdr:rowOff>19050</xdr:rowOff>
                  </from>
                  <to>
                    <xdr:col>8</xdr:col>
                    <xdr:colOff>304800</xdr:colOff>
                    <xdr:row>108</xdr:row>
                    <xdr:rowOff>171450</xdr:rowOff>
                  </to>
                </anchor>
              </controlPr>
            </control>
          </mc:Choice>
        </mc:AlternateContent>
        <mc:AlternateContent xmlns:mc="http://schemas.openxmlformats.org/markup-compatibility/2006">
          <mc:Choice Requires="x14">
            <control shapeId="1623" r:id="rId52" name="Drop Down 599">
              <controlPr locked="0" defaultSize="0" autoLine="0" autoPict="0" altText="">
                <anchor moveWithCells="1">
                  <from>
                    <xdr:col>5</xdr:col>
                    <xdr:colOff>31750</xdr:colOff>
                    <xdr:row>109</xdr:row>
                    <xdr:rowOff>19050</xdr:rowOff>
                  </from>
                  <to>
                    <xdr:col>8</xdr:col>
                    <xdr:colOff>304800</xdr:colOff>
                    <xdr:row>109</xdr:row>
                    <xdr:rowOff>171450</xdr:rowOff>
                  </to>
                </anchor>
              </controlPr>
            </control>
          </mc:Choice>
        </mc:AlternateContent>
        <mc:AlternateContent xmlns:mc="http://schemas.openxmlformats.org/markup-compatibility/2006">
          <mc:Choice Requires="x14">
            <control shapeId="1624" r:id="rId53" name="Drop Down 600">
              <controlPr locked="0" defaultSize="0" autoLine="0" autoPict="0" altText="">
                <anchor moveWithCells="1">
                  <from>
                    <xdr:col>5</xdr:col>
                    <xdr:colOff>31750</xdr:colOff>
                    <xdr:row>111</xdr:row>
                    <xdr:rowOff>19050</xdr:rowOff>
                  </from>
                  <to>
                    <xdr:col>8</xdr:col>
                    <xdr:colOff>304800</xdr:colOff>
                    <xdr:row>111</xdr:row>
                    <xdr:rowOff>171450</xdr:rowOff>
                  </to>
                </anchor>
              </controlPr>
            </control>
          </mc:Choice>
        </mc:AlternateContent>
        <mc:AlternateContent xmlns:mc="http://schemas.openxmlformats.org/markup-compatibility/2006">
          <mc:Choice Requires="x14">
            <control shapeId="1625" r:id="rId54" name="Drop Down 601">
              <controlPr locked="0" defaultSize="0" autoLine="0" autoPict="0" altText="">
                <anchor moveWithCells="1">
                  <from>
                    <xdr:col>5</xdr:col>
                    <xdr:colOff>31750</xdr:colOff>
                    <xdr:row>112</xdr:row>
                    <xdr:rowOff>19050</xdr:rowOff>
                  </from>
                  <to>
                    <xdr:col>8</xdr:col>
                    <xdr:colOff>304800</xdr:colOff>
                    <xdr:row>112</xdr:row>
                    <xdr:rowOff>171450</xdr:rowOff>
                  </to>
                </anchor>
              </controlPr>
            </control>
          </mc:Choice>
        </mc:AlternateContent>
        <mc:AlternateContent xmlns:mc="http://schemas.openxmlformats.org/markup-compatibility/2006">
          <mc:Choice Requires="x14">
            <control shapeId="1626" r:id="rId55" name="Drop Down 602">
              <controlPr locked="0" defaultSize="0" autoLine="0" autoPict="0" altText="">
                <anchor moveWithCells="1">
                  <from>
                    <xdr:col>5</xdr:col>
                    <xdr:colOff>31750</xdr:colOff>
                    <xdr:row>113</xdr:row>
                    <xdr:rowOff>19050</xdr:rowOff>
                  </from>
                  <to>
                    <xdr:col>8</xdr:col>
                    <xdr:colOff>304800</xdr:colOff>
                    <xdr:row>113</xdr:row>
                    <xdr:rowOff>171450</xdr:rowOff>
                  </to>
                </anchor>
              </controlPr>
            </control>
          </mc:Choice>
        </mc:AlternateContent>
        <mc:AlternateContent xmlns:mc="http://schemas.openxmlformats.org/markup-compatibility/2006">
          <mc:Choice Requires="x14">
            <control shapeId="1730" r:id="rId56" name="Drop Down 706">
              <controlPr locked="0" defaultSize="0" autoLine="0" autoPict="0" altText="">
                <anchor moveWithCells="1">
                  <from>
                    <xdr:col>5</xdr:col>
                    <xdr:colOff>31750</xdr:colOff>
                    <xdr:row>114</xdr:row>
                    <xdr:rowOff>19050</xdr:rowOff>
                  </from>
                  <to>
                    <xdr:col>8</xdr:col>
                    <xdr:colOff>304800</xdr:colOff>
                    <xdr:row>114</xdr:row>
                    <xdr:rowOff>171450</xdr:rowOff>
                  </to>
                </anchor>
              </controlPr>
            </control>
          </mc:Choice>
        </mc:AlternateContent>
        <mc:AlternateContent xmlns:mc="http://schemas.openxmlformats.org/markup-compatibility/2006">
          <mc:Choice Requires="x14">
            <control shapeId="1731" r:id="rId57" name="Drop Down 707">
              <controlPr locked="0" defaultSize="0" autoLine="0" autoPict="0" altText="">
                <anchor moveWithCells="1">
                  <from>
                    <xdr:col>5</xdr:col>
                    <xdr:colOff>31750</xdr:colOff>
                    <xdr:row>115</xdr:row>
                    <xdr:rowOff>19050</xdr:rowOff>
                  </from>
                  <to>
                    <xdr:col>8</xdr:col>
                    <xdr:colOff>304800</xdr:colOff>
                    <xdr:row>115</xdr:row>
                    <xdr:rowOff>171450</xdr:rowOff>
                  </to>
                </anchor>
              </controlPr>
            </control>
          </mc:Choice>
        </mc:AlternateContent>
        <mc:AlternateContent xmlns:mc="http://schemas.openxmlformats.org/markup-compatibility/2006">
          <mc:Choice Requires="x14">
            <control shapeId="1732" r:id="rId58" name="Drop Down 708">
              <controlPr locked="0" defaultSize="0" autoLine="0" autoPict="0" altText="">
                <anchor moveWithCells="1">
                  <from>
                    <xdr:col>5</xdr:col>
                    <xdr:colOff>31750</xdr:colOff>
                    <xdr:row>116</xdr:row>
                    <xdr:rowOff>19050</xdr:rowOff>
                  </from>
                  <to>
                    <xdr:col>8</xdr:col>
                    <xdr:colOff>304800</xdr:colOff>
                    <xdr:row>116</xdr:row>
                    <xdr:rowOff>171450</xdr:rowOff>
                  </to>
                </anchor>
              </controlPr>
            </control>
          </mc:Choice>
        </mc:AlternateContent>
        <mc:AlternateContent xmlns:mc="http://schemas.openxmlformats.org/markup-compatibility/2006">
          <mc:Choice Requires="x14">
            <control shapeId="1733" r:id="rId59" name="Drop Down 709">
              <controlPr locked="0" defaultSize="0" autoLine="0" autoPict="0" altText="">
                <anchor moveWithCells="1">
                  <from>
                    <xdr:col>5</xdr:col>
                    <xdr:colOff>31750</xdr:colOff>
                    <xdr:row>117</xdr:row>
                    <xdr:rowOff>19050</xdr:rowOff>
                  </from>
                  <to>
                    <xdr:col>8</xdr:col>
                    <xdr:colOff>304800</xdr:colOff>
                    <xdr:row>117</xdr:row>
                    <xdr:rowOff>171450</xdr:rowOff>
                  </to>
                </anchor>
              </controlPr>
            </control>
          </mc:Choice>
        </mc:AlternateContent>
        <mc:AlternateContent xmlns:mc="http://schemas.openxmlformats.org/markup-compatibility/2006">
          <mc:Choice Requires="x14">
            <control shapeId="1734" r:id="rId60" name="Drop Down 710">
              <controlPr locked="0" defaultSize="0" autoLine="0" autoPict="0" altText="">
                <anchor moveWithCells="1">
                  <from>
                    <xdr:col>5</xdr:col>
                    <xdr:colOff>31750</xdr:colOff>
                    <xdr:row>118</xdr:row>
                    <xdr:rowOff>19050</xdr:rowOff>
                  </from>
                  <to>
                    <xdr:col>8</xdr:col>
                    <xdr:colOff>304800</xdr:colOff>
                    <xdr:row>118</xdr:row>
                    <xdr:rowOff>171450</xdr:rowOff>
                  </to>
                </anchor>
              </controlPr>
            </control>
          </mc:Choice>
        </mc:AlternateContent>
        <mc:AlternateContent xmlns:mc="http://schemas.openxmlformats.org/markup-compatibility/2006">
          <mc:Choice Requires="x14">
            <control shapeId="1735" r:id="rId61" name="Drop Down 711">
              <controlPr locked="0" defaultSize="0" autoLine="0" autoPict="0" altText="">
                <anchor moveWithCells="1">
                  <from>
                    <xdr:col>5</xdr:col>
                    <xdr:colOff>31750</xdr:colOff>
                    <xdr:row>119</xdr:row>
                    <xdr:rowOff>19050</xdr:rowOff>
                  </from>
                  <to>
                    <xdr:col>8</xdr:col>
                    <xdr:colOff>304800</xdr:colOff>
                    <xdr:row>119</xdr:row>
                    <xdr:rowOff>171450</xdr:rowOff>
                  </to>
                </anchor>
              </controlPr>
            </control>
          </mc:Choice>
        </mc:AlternateContent>
        <mc:AlternateContent xmlns:mc="http://schemas.openxmlformats.org/markup-compatibility/2006">
          <mc:Choice Requires="x14">
            <control shapeId="1736" r:id="rId62" name="Drop Down 712">
              <controlPr locked="0" defaultSize="0" autoLine="0" autoPict="0" altText="">
                <anchor moveWithCells="1">
                  <from>
                    <xdr:col>5</xdr:col>
                    <xdr:colOff>31750</xdr:colOff>
                    <xdr:row>120</xdr:row>
                    <xdr:rowOff>19050</xdr:rowOff>
                  </from>
                  <to>
                    <xdr:col>8</xdr:col>
                    <xdr:colOff>304800</xdr:colOff>
                    <xdr:row>120</xdr:row>
                    <xdr:rowOff>171450</xdr:rowOff>
                  </to>
                </anchor>
              </controlPr>
            </control>
          </mc:Choice>
        </mc:AlternateContent>
        <mc:AlternateContent xmlns:mc="http://schemas.openxmlformats.org/markup-compatibility/2006">
          <mc:Choice Requires="x14">
            <control shapeId="1737" r:id="rId63" name="Drop Down 713">
              <controlPr locked="0" defaultSize="0" autoLine="0" autoPict="0" altText="">
                <anchor moveWithCells="1">
                  <from>
                    <xdr:col>5</xdr:col>
                    <xdr:colOff>31750</xdr:colOff>
                    <xdr:row>121</xdr:row>
                    <xdr:rowOff>19050</xdr:rowOff>
                  </from>
                  <to>
                    <xdr:col>8</xdr:col>
                    <xdr:colOff>304800</xdr:colOff>
                    <xdr:row>121</xdr:row>
                    <xdr:rowOff>171450</xdr:rowOff>
                  </to>
                </anchor>
              </controlPr>
            </control>
          </mc:Choice>
        </mc:AlternateContent>
        <mc:AlternateContent xmlns:mc="http://schemas.openxmlformats.org/markup-compatibility/2006">
          <mc:Choice Requires="x14">
            <control shapeId="1738" r:id="rId64" name="Drop Down 714">
              <controlPr locked="0" defaultSize="0" autoLine="0" autoPict="0" altText="">
                <anchor moveWithCells="1">
                  <from>
                    <xdr:col>5</xdr:col>
                    <xdr:colOff>31750</xdr:colOff>
                    <xdr:row>122</xdr:row>
                    <xdr:rowOff>19050</xdr:rowOff>
                  </from>
                  <to>
                    <xdr:col>8</xdr:col>
                    <xdr:colOff>304800</xdr:colOff>
                    <xdr:row>122</xdr:row>
                    <xdr:rowOff>171450</xdr:rowOff>
                  </to>
                </anchor>
              </controlPr>
            </control>
          </mc:Choice>
        </mc:AlternateContent>
        <mc:AlternateContent xmlns:mc="http://schemas.openxmlformats.org/markup-compatibility/2006">
          <mc:Choice Requires="x14">
            <control shapeId="1739" r:id="rId65" name="Drop Down 715">
              <controlPr locked="0" defaultSize="0" autoLine="0" autoPict="0" altText="">
                <anchor moveWithCells="1">
                  <from>
                    <xdr:col>5</xdr:col>
                    <xdr:colOff>31750</xdr:colOff>
                    <xdr:row>123</xdr:row>
                    <xdr:rowOff>19050</xdr:rowOff>
                  </from>
                  <to>
                    <xdr:col>8</xdr:col>
                    <xdr:colOff>304800</xdr:colOff>
                    <xdr:row>123</xdr:row>
                    <xdr:rowOff>171450</xdr:rowOff>
                  </to>
                </anchor>
              </controlPr>
            </control>
          </mc:Choice>
        </mc:AlternateContent>
        <mc:AlternateContent xmlns:mc="http://schemas.openxmlformats.org/markup-compatibility/2006">
          <mc:Choice Requires="x14">
            <control shapeId="1740" r:id="rId66" name="Drop Down 716">
              <controlPr locked="0" defaultSize="0" autoLine="0" autoPict="0" altText="">
                <anchor moveWithCells="1">
                  <from>
                    <xdr:col>5</xdr:col>
                    <xdr:colOff>31750</xdr:colOff>
                    <xdr:row>124</xdr:row>
                    <xdr:rowOff>19050</xdr:rowOff>
                  </from>
                  <to>
                    <xdr:col>8</xdr:col>
                    <xdr:colOff>304800</xdr:colOff>
                    <xdr:row>124</xdr:row>
                    <xdr:rowOff>171450</xdr:rowOff>
                  </to>
                </anchor>
              </controlPr>
            </control>
          </mc:Choice>
        </mc:AlternateContent>
        <mc:AlternateContent xmlns:mc="http://schemas.openxmlformats.org/markup-compatibility/2006">
          <mc:Choice Requires="x14">
            <control shapeId="1741" r:id="rId67" name="Drop Down 717">
              <controlPr locked="0" defaultSize="0" autoLine="0" autoPict="0" altText="">
                <anchor moveWithCells="1">
                  <from>
                    <xdr:col>5</xdr:col>
                    <xdr:colOff>31750</xdr:colOff>
                    <xdr:row>126</xdr:row>
                    <xdr:rowOff>19050</xdr:rowOff>
                  </from>
                  <to>
                    <xdr:col>8</xdr:col>
                    <xdr:colOff>304800</xdr:colOff>
                    <xdr:row>126</xdr:row>
                    <xdr:rowOff>171450</xdr:rowOff>
                  </to>
                </anchor>
              </controlPr>
            </control>
          </mc:Choice>
        </mc:AlternateContent>
        <mc:AlternateContent xmlns:mc="http://schemas.openxmlformats.org/markup-compatibility/2006">
          <mc:Choice Requires="x14">
            <control shapeId="1742" r:id="rId68" name="Drop Down 718">
              <controlPr locked="0" defaultSize="0" autoLine="0" autoPict="0" altText="">
                <anchor moveWithCells="1">
                  <from>
                    <xdr:col>5</xdr:col>
                    <xdr:colOff>31750</xdr:colOff>
                    <xdr:row>127</xdr:row>
                    <xdr:rowOff>19050</xdr:rowOff>
                  </from>
                  <to>
                    <xdr:col>8</xdr:col>
                    <xdr:colOff>304800</xdr:colOff>
                    <xdr:row>127</xdr:row>
                    <xdr:rowOff>171450</xdr:rowOff>
                  </to>
                </anchor>
              </controlPr>
            </control>
          </mc:Choice>
        </mc:AlternateContent>
        <mc:AlternateContent xmlns:mc="http://schemas.openxmlformats.org/markup-compatibility/2006">
          <mc:Choice Requires="x14">
            <control shapeId="1743" r:id="rId69" name="Drop Down 719">
              <controlPr locked="0" defaultSize="0" autoLine="0" autoPict="0" altText="">
                <anchor moveWithCells="1">
                  <from>
                    <xdr:col>5</xdr:col>
                    <xdr:colOff>31750</xdr:colOff>
                    <xdr:row>128</xdr:row>
                    <xdr:rowOff>19050</xdr:rowOff>
                  </from>
                  <to>
                    <xdr:col>8</xdr:col>
                    <xdr:colOff>304800</xdr:colOff>
                    <xdr:row>128</xdr:row>
                    <xdr:rowOff>171450</xdr:rowOff>
                  </to>
                </anchor>
              </controlPr>
            </control>
          </mc:Choice>
        </mc:AlternateContent>
        <mc:AlternateContent xmlns:mc="http://schemas.openxmlformats.org/markup-compatibility/2006">
          <mc:Choice Requires="x14">
            <control shapeId="1744" r:id="rId70" name="Drop Down 720">
              <controlPr locked="0" defaultSize="0" autoLine="0" autoPict="0" altText="">
                <anchor moveWithCells="1">
                  <from>
                    <xdr:col>5</xdr:col>
                    <xdr:colOff>31750</xdr:colOff>
                    <xdr:row>129</xdr:row>
                    <xdr:rowOff>19050</xdr:rowOff>
                  </from>
                  <to>
                    <xdr:col>8</xdr:col>
                    <xdr:colOff>304800</xdr:colOff>
                    <xdr:row>129</xdr:row>
                    <xdr:rowOff>171450</xdr:rowOff>
                  </to>
                </anchor>
              </controlPr>
            </control>
          </mc:Choice>
        </mc:AlternateContent>
        <mc:AlternateContent xmlns:mc="http://schemas.openxmlformats.org/markup-compatibility/2006">
          <mc:Choice Requires="x14">
            <control shapeId="1745" r:id="rId71" name="Drop Down 721">
              <controlPr locked="0" defaultSize="0" autoLine="0" autoPict="0" altText="">
                <anchor moveWithCells="1">
                  <from>
                    <xdr:col>5</xdr:col>
                    <xdr:colOff>31750</xdr:colOff>
                    <xdr:row>130</xdr:row>
                    <xdr:rowOff>19050</xdr:rowOff>
                  </from>
                  <to>
                    <xdr:col>8</xdr:col>
                    <xdr:colOff>304800</xdr:colOff>
                    <xdr:row>130</xdr:row>
                    <xdr:rowOff>171450</xdr:rowOff>
                  </to>
                </anchor>
              </controlPr>
            </control>
          </mc:Choice>
        </mc:AlternateContent>
        <mc:AlternateContent xmlns:mc="http://schemas.openxmlformats.org/markup-compatibility/2006">
          <mc:Choice Requires="x14">
            <control shapeId="1746" r:id="rId72" name="Drop Down 722">
              <controlPr locked="0" defaultSize="0" autoLine="0" autoPict="0" altText="">
                <anchor moveWithCells="1">
                  <from>
                    <xdr:col>5</xdr:col>
                    <xdr:colOff>31750</xdr:colOff>
                    <xdr:row>131</xdr:row>
                    <xdr:rowOff>19050</xdr:rowOff>
                  </from>
                  <to>
                    <xdr:col>8</xdr:col>
                    <xdr:colOff>304800</xdr:colOff>
                    <xdr:row>131</xdr:row>
                    <xdr:rowOff>171450</xdr:rowOff>
                  </to>
                </anchor>
              </controlPr>
            </control>
          </mc:Choice>
        </mc:AlternateContent>
        <mc:AlternateContent xmlns:mc="http://schemas.openxmlformats.org/markup-compatibility/2006">
          <mc:Choice Requires="x14">
            <control shapeId="1747" r:id="rId73" name="Drop Down 723">
              <controlPr locked="0" defaultSize="0" autoLine="0" autoPict="0" altText="">
                <anchor moveWithCells="1">
                  <from>
                    <xdr:col>5</xdr:col>
                    <xdr:colOff>31750</xdr:colOff>
                    <xdr:row>131</xdr:row>
                    <xdr:rowOff>19050</xdr:rowOff>
                  </from>
                  <to>
                    <xdr:col>8</xdr:col>
                    <xdr:colOff>304800</xdr:colOff>
                    <xdr:row>131</xdr:row>
                    <xdr:rowOff>171450</xdr:rowOff>
                  </to>
                </anchor>
              </controlPr>
            </control>
          </mc:Choice>
        </mc:AlternateContent>
        <mc:AlternateContent xmlns:mc="http://schemas.openxmlformats.org/markup-compatibility/2006">
          <mc:Choice Requires="x14">
            <control shapeId="1748" r:id="rId74" name="Drop Down 724">
              <controlPr locked="0" defaultSize="0" autoLine="0" autoPict="0" altText="">
                <anchor moveWithCells="1">
                  <from>
                    <xdr:col>5</xdr:col>
                    <xdr:colOff>31750</xdr:colOff>
                    <xdr:row>133</xdr:row>
                    <xdr:rowOff>19050</xdr:rowOff>
                  </from>
                  <to>
                    <xdr:col>8</xdr:col>
                    <xdr:colOff>304800</xdr:colOff>
                    <xdr:row>133</xdr:row>
                    <xdr:rowOff>171450</xdr:rowOff>
                  </to>
                </anchor>
              </controlPr>
            </control>
          </mc:Choice>
        </mc:AlternateContent>
        <mc:AlternateContent xmlns:mc="http://schemas.openxmlformats.org/markup-compatibility/2006">
          <mc:Choice Requires="x14">
            <control shapeId="1749" r:id="rId75" name="Drop Down 725">
              <controlPr locked="0" defaultSize="0" autoLine="0" autoPict="0" altText="">
                <anchor moveWithCells="1">
                  <from>
                    <xdr:col>5</xdr:col>
                    <xdr:colOff>31750</xdr:colOff>
                    <xdr:row>134</xdr:row>
                    <xdr:rowOff>19050</xdr:rowOff>
                  </from>
                  <to>
                    <xdr:col>8</xdr:col>
                    <xdr:colOff>304800</xdr:colOff>
                    <xdr:row>134</xdr:row>
                    <xdr:rowOff>171450</xdr:rowOff>
                  </to>
                </anchor>
              </controlPr>
            </control>
          </mc:Choice>
        </mc:AlternateContent>
        <mc:AlternateContent xmlns:mc="http://schemas.openxmlformats.org/markup-compatibility/2006">
          <mc:Choice Requires="x14">
            <control shapeId="1750" r:id="rId76" name="Drop Down 726">
              <controlPr locked="0" defaultSize="0" autoLine="0" autoPict="0" altText="">
                <anchor moveWithCells="1">
                  <from>
                    <xdr:col>5</xdr:col>
                    <xdr:colOff>31750</xdr:colOff>
                    <xdr:row>135</xdr:row>
                    <xdr:rowOff>19050</xdr:rowOff>
                  </from>
                  <to>
                    <xdr:col>8</xdr:col>
                    <xdr:colOff>304800</xdr:colOff>
                    <xdr:row>135</xdr:row>
                    <xdr:rowOff>171450</xdr:rowOff>
                  </to>
                </anchor>
              </controlPr>
            </control>
          </mc:Choice>
        </mc:AlternateContent>
        <mc:AlternateContent xmlns:mc="http://schemas.openxmlformats.org/markup-compatibility/2006">
          <mc:Choice Requires="x14">
            <control shapeId="1751" r:id="rId77" name="Drop Down 727">
              <controlPr locked="0" defaultSize="0" autoLine="0" autoPict="0" altText="">
                <anchor moveWithCells="1">
                  <from>
                    <xdr:col>5</xdr:col>
                    <xdr:colOff>31750</xdr:colOff>
                    <xdr:row>132</xdr:row>
                    <xdr:rowOff>19050</xdr:rowOff>
                  </from>
                  <to>
                    <xdr:col>8</xdr:col>
                    <xdr:colOff>304800</xdr:colOff>
                    <xdr:row>132</xdr:row>
                    <xdr:rowOff>171450</xdr:rowOff>
                  </to>
                </anchor>
              </controlPr>
            </control>
          </mc:Choice>
        </mc:AlternateContent>
        <mc:AlternateContent xmlns:mc="http://schemas.openxmlformats.org/markup-compatibility/2006">
          <mc:Choice Requires="x14">
            <control shapeId="1752" r:id="rId78" name="Drop Down 728">
              <controlPr locked="0" defaultSize="0" autoLine="0" autoPict="0" altText="">
                <anchor moveWithCells="1">
                  <from>
                    <xdr:col>5</xdr:col>
                    <xdr:colOff>31750</xdr:colOff>
                    <xdr:row>137</xdr:row>
                    <xdr:rowOff>19050</xdr:rowOff>
                  </from>
                  <to>
                    <xdr:col>8</xdr:col>
                    <xdr:colOff>304800</xdr:colOff>
                    <xdr:row>137</xdr:row>
                    <xdr:rowOff>171450</xdr:rowOff>
                  </to>
                </anchor>
              </controlPr>
            </control>
          </mc:Choice>
        </mc:AlternateContent>
        <mc:AlternateContent xmlns:mc="http://schemas.openxmlformats.org/markup-compatibility/2006">
          <mc:Choice Requires="x14">
            <control shapeId="1753" r:id="rId79" name="Drop Down 729">
              <controlPr locked="0" defaultSize="0" autoLine="0" autoPict="0" altText="">
                <anchor moveWithCells="1">
                  <from>
                    <xdr:col>5</xdr:col>
                    <xdr:colOff>31750</xdr:colOff>
                    <xdr:row>138</xdr:row>
                    <xdr:rowOff>19050</xdr:rowOff>
                  </from>
                  <to>
                    <xdr:col>8</xdr:col>
                    <xdr:colOff>304800</xdr:colOff>
                    <xdr:row>138</xdr:row>
                    <xdr:rowOff>171450</xdr:rowOff>
                  </to>
                </anchor>
              </controlPr>
            </control>
          </mc:Choice>
        </mc:AlternateContent>
        <mc:AlternateContent xmlns:mc="http://schemas.openxmlformats.org/markup-compatibility/2006">
          <mc:Choice Requires="x14">
            <control shapeId="1754" r:id="rId80" name="Drop Down 730">
              <controlPr locked="0" defaultSize="0" autoLine="0" autoPict="0" altText="">
                <anchor moveWithCells="1">
                  <from>
                    <xdr:col>5</xdr:col>
                    <xdr:colOff>31750</xdr:colOff>
                    <xdr:row>139</xdr:row>
                    <xdr:rowOff>19050</xdr:rowOff>
                  </from>
                  <to>
                    <xdr:col>8</xdr:col>
                    <xdr:colOff>304800</xdr:colOff>
                    <xdr:row>139</xdr:row>
                    <xdr:rowOff>171450</xdr:rowOff>
                  </to>
                </anchor>
              </controlPr>
            </control>
          </mc:Choice>
        </mc:AlternateContent>
        <mc:AlternateContent xmlns:mc="http://schemas.openxmlformats.org/markup-compatibility/2006">
          <mc:Choice Requires="x14">
            <control shapeId="1755" r:id="rId81" name="Drop Down 731">
              <controlPr locked="0" defaultSize="0" autoLine="0" autoPict="0" altText="">
                <anchor moveWithCells="1">
                  <from>
                    <xdr:col>5</xdr:col>
                    <xdr:colOff>31750</xdr:colOff>
                    <xdr:row>140</xdr:row>
                    <xdr:rowOff>19050</xdr:rowOff>
                  </from>
                  <to>
                    <xdr:col>8</xdr:col>
                    <xdr:colOff>304800</xdr:colOff>
                    <xdr:row>140</xdr:row>
                    <xdr:rowOff>171450</xdr:rowOff>
                  </to>
                </anchor>
              </controlPr>
            </control>
          </mc:Choice>
        </mc:AlternateContent>
        <mc:AlternateContent xmlns:mc="http://schemas.openxmlformats.org/markup-compatibility/2006">
          <mc:Choice Requires="x14">
            <control shapeId="1756" r:id="rId82" name="Drop Down 732">
              <controlPr locked="0" defaultSize="0" autoLine="0" autoPict="0" altText="">
                <anchor moveWithCells="1">
                  <from>
                    <xdr:col>5</xdr:col>
                    <xdr:colOff>31750</xdr:colOff>
                    <xdr:row>141</xdr:row>
                    <xdr:rowOff>19050</xdr:rowOff>
                  </from>
                  <to>
                    <xdr:col>8</xdr:col>
                    <xdr:colOff>304800</xdr:colOff>
                    <xdr:row>141</xdr:row>
                    <xdr:rowOff>171450</xdr:rowOff>
                  </to>
                </anchor>
              </controlPr>
            </control>
          </mc:Choice>
        </mc:AlternateContent>
        <mc:AlternateContent xmlns:mc="http://schemas.openxmlformats.org/markup-compatibility/2006">
          <mc:Choice Requires="x14">
            <control shapeId="1757" r:id="rId83" name="Drop Down 733">
              <controlPr locked="0" defaultSize="0" autoLine="0" autoPict="0" altText="">
                <anchor moveWithCells="1">
                  <from>
                    <xdr:col>5</xdr:col>
                    <xdr:colOff>31750</xdr:colOff>
                    <xdr:row>142</xdr:row>
                    <xdr:rowOff>19050</xdr:rowOff>
                  </from>
                  <to>
                    <xdr:col>8</xdr:col>
                    <xdr:colOff>304800</xdr:colOff>
                    <xdr:row>142</xdr:row>
                    <xdr:rowOff>171450</xdr:rowOff>
                  </to>
                </anchor>
              </controlPr>
            </control>
          </mc:Choice>
        </mc:AlternateContent>
        <mc:AlternateContent xmlns:mc="http://schemas.openxmlformats.org/markup-compatibility/2006">
          <mc:Choice Requires="x14">
            <control shapeId="1758" r:id="rId84" name="Drop Down 734">
              <controlPr locked="0" defaultSize="0" autoLine="0" autoPict="0" altText="">
                <anchor moveWithCells="1">
                  <from>
                    <xdr:col>5</xdr:col>
                    <xdr:colOff>31750</xdr:colOff>
                    <xdr:row>143</xdr:row>
                    <xdr:rowOff>19050</xdr:rowOff>
                  </from>
                  <to>
                    <xdr:col>8</xdr:col>
                    <xdr:colOff>304800</xdr:colOff>
                    <xdr:row>143</xdr:row>
                    <xdr:rowOff>171450</xdr:rowOff>
                  </to>
                </anchor>
              </controlPr>
            </control>
          </mc:Choice>
        </mc:AlternateContent>
        <mc:AlternateContent xmlns:mc="http://schemas.openxmlformats.org/markup-compatibility/2006">
          <mc:Choice Requires="x14">
            <control shapeId="1759" r:id="rId85" name="Drop Down 735">
              <controlPr locked="0" defaultSize="0" autoLine="0" autoPict="0" altText="">
                <anchor moveWithCells="1">
                  <from>
                    <xdr:col>5</xdr:col>
                    <xdr:colOff>31750</xdr:colOff>
                    <xdr:row>144</xdr:row>
                    <xdr:rowOff>19050</xdr:rowOff>
                  </from>
                  <to>
                    <xdr:col>8</xdr:col>
                    <xdr:colOff>304800</xdr:colOff>
                    <xdr:row>144</xdr:row>
                    <xdr:rowOff>171450</xdr:rowOff>
                  </to>
                </anchor>
              </controlPr>
            </control>
          </mc:Choice>
        </mc:AlternateContent>
        <mc:AlternateContent xmlns:mc="http://schemas.openxmlformats.org/markup-compatibility/2006">
          <mc:Choice Requires="x14">
            <control shapeId="1760" r:id="rId86" name="Drop Down 736">
              <controlPr locked="0" defaultSize="0" autoLine="0" autoPict="0" altText="">
                <anchor moveWithCells="1">
                  <from>
                    <xdr:col>5</xdr:col>
                    <xdr:colOff>31750</xdr:colOff>
                    <xdr:row>145</xdr:row>
                    <xdr:rowOff>19050</xdr:rowOff>
                  </from>
                  <to>
                    <xdr:col>8</xdr:col>
                    <xdr:colOff>304800</xdr:colOff>
                    <xdr:row>145</xdr:row>
                    <xdr:rowOff>171450</xdr:rowOff>
                  </to>
                </anchor>
              </controlPr>
            </control>
          </mc:Choice>
        </mc:AlternateContent>
        <mc:AlternateContent xmlns:mc="http://schemas.openxmlformats.org/markup-compatibility/2006">
          <mc:Choice Requires="x14">
            <control shapeId="1761" r:id="rId87" name="Drop Down 737">
              <controlPr locked="0" defaultSize="0" autoLine="0" autoPict="0" altText="">
                <anchor moveWithCells="1">
                  <from>
                    <xdr:col>5</xdr:col>
                    <xdr:colOff>31750</xdr:colOff>
                    <xdr:row>146</xdr:row>
                    <xdr:rowOff>19050</xdr:rowOff>
                  </from>
                  <to>
                    <xdr:col>8</xdr:col>
                    <xdr:colOff>304800</xdr:colOff>
                    <xdr:row>146</xdr:row>
                    <xdr:rowOff>171450</xdr:rowOff>
                  </to>
                </anchor>
              </controlPr>
            </control>
          </mc:Choice>
        </mc:AlternateContent>
        <mc:AlternateContent xmlns:mc="http://schemas.openxmlformats.org/markup-compatibility/2006">
          <mc:Choice Requires="x14">
            <control shapeId="1762" r:id="rId88" name="Drop Down 738">
              <controlPr locked="0" defaultSize="0" autoLine="0" autoPict="0" altText="">
                <anchor moveWithCells="1">
                  <from>
                    <xdr:col>5</xdr:col>
                    <xdr:colOff>31750</xdr:colOff>
                    <xdr:row>147</xdr:row>
                    <xdr:rowOff>19050</xdr:rowOff>
                  </from>
                  <to>
                    <xdr:col>8</xdr:col>
                    <xdr:colOff>304800</xdr:colOff>
                    <xdr:row>147</xdr:row>
                    <xdr:rowOff>171450</xdr:rowOff>
                  </to>
                </anchor>
              </controlPr>
            </control>
          </mc:Choice>
        </mc:AlternateContent>
        <mc:AlternateContent xmlns:mc="http://schemas.openxmlformats.org/markup-compatibility/2006">
          <mc:Choice Requires="x14">
            <control shapeId="1763" r:id="rId89" name="Drop Down 739">
              <controlPr locked="0" defaultSize="0" autoLine="0" autoPict="0" altText="">
                <anchor moveWithCells="1">
                  <from>
                    <xdr:col>5</xdr:col>
                    <xdr:colOff>31750</xdr:colOff>
                    <xdr:row>148</xdr:row>
                    <xdr:rowOff>19050</xdr:rowOff>
                  </from>
                  <to>
                    <xdr:col>8</xdr:col>
                    <xdr:colOff>304800</xdr:colOff>
                    <xdr:row>148</xdr:row>
                    <xdr:rowOff>171450</xdr:rowOff>
                  </to>
                </anchor>
              </controlPr>
            </control>
          </mc:Choice>
        </mc:AlternateContent>
        <mc:AlternateContent xmlns:mc="http://schemas.openxmlformats.org/markup-compatibility/2006">
          <mc:Choice Requires="x14">
            <control shapeId="1764" r:id="rId90" name="Drop Down 740">
              <controlPr locked="0" defaultSize="0" autoLine="0" autoPict="0" altText="">
                <anchor moveWithCells="1">
                  <from>
                    <xdr:col>5</xdr:col>
                    <xdr:colOff>31750</xdr:colOff>
                    <xdr:row>149</xdr:row>
                    <xdr:rowOff>19050</xdr:rowOff>
                  </from>
                  <to>
                    <xdr:col>8</xdr:col>
                    <xdr:colOff>304800</xdr:colOff>
                    <xdr:row>149</xdr:row>
                    <xdr:rowOff>171450</xdr:rowOff>
                  </to>
                </anchor>
              </controlPr>
            </control>
          </mc:Choice>
        </mc:AlternateContent>
        <mc:AlternateContent xmlns:mc="http://schemas.openxmlformats.org/markup-compatibility/2006">
          <mc:Choice Requires="x14">
            <control shapeId="1765" r:id="rId91" name="Drop Down 741">
              <controlPr locked="0" defaultSize="0" autoLine="0" autoPict="0" altText="">
                <anchor moveWithCells="1">
                  <from>
                    <xdr:col>5</xdr:col>
                    <xdr:colOff>31750</xdr:colOff>
                    <xdr:row>150</xdr:row>
                    <xdr:rowOff>19050</xdr:rowOff>
                  </from>
                  <to>
                    <xdr:col>8</xdr:col>
                    <xdr:colOff>304800</xdr:colOff>
                    <xdr:row>150</xdr:row>
                    <xdr:rowOff>171450</xdr:rowOff>
                  </to>
                </anchor>
              </controlPr>
            </control>
          </mc:Choice>
        </mc:AlternateContent>
        <mc:AlternateContent xmlns:mc="http://schemas.openxmlformats.org/markup-compatibility/2006">
          <mc:Choice Requires="x14">
            <control shapeId="1766" r:id="rId92" name="Drop Down 742">
              <controlPr locked="0" defaultSize="0" autoLine="0" autoPict="0" altText="">
                <anchor moveWithCells="1">
                  <from>
                    <xdr:col>5</xdr:col>
                    <xdr:colOff>31750</xdr:colOff>
                    <xdr:row>151</xdr:row>
                    <xdr:rowOff>19050</xdr:rowOff>
                  </from>
                  <to>
                    <xdr:col>8</xdr:col>
                    <xdr:colOff>304800</xdr:colOff>
                    <xdr:row>151</xdr:row>
                    <xdr:rowOff>171450</xdr:rowOff>
                  </to>
                </anchor>
              </controlPr>
            </control>
          </mc:Choice>
        </mc:AlternateContent>
        <mc:AlternateContent xmlns:mc="http://schemas.openxmlformats.org/markup-compatibility/2006">
          <mc:Choice Requires="x14">
            <control shapeId="1767" r:id="rId93" name="Drop Down 743">
              <controlPr locked="0" defaultSize="0" autoLine="0" autoPict="0" altText="">
                <anchor moveWithCells="1">
                  <from>
                    <xdr:col>5</xdr:col>
                    <xdr:colOff>31750</xdr:colOff>
                    <xdr:row>153</xdr:row>
                    <xdr:rowOff>19050</xdr:rowOff>
                  </from>
                  <to>
                    <xdr:col>8</xdr:col>
                    <xdr:colOff>304800</xdr:colOff>
                    <xdr:row>153</xdr:row>
                    <xdr:rowOff>171450</xdr:rowOff>
                  </to>
                </anchor>
              </controlPr>
            </control>
          </mc:Choice>
        </mc:AlternateContent>
        <mc:AlternateContent xmlns:mc="http://schemas.openxmlformats.org/markup-compatibility/2006">
          <mc:Choice Requires="x14">
            <control shapeId="1768" r:id="rId94" name="Drop Down 744">
              <controlPr locked="0" defaultSize="0" autoLine="0" autoPict="0" altText="">
                <anchor moveWithCells="1">
                  <from>
                    <xdr:col>5</xdr:col>
                    <xdr:colOff>31750</xdr:colOff>
                    <xdr:row>154</xdr:row>
                    <xdr:rowOff>19050</xdr:rowOff>
                  </from>
                  <to>
                    <xdr:col>8</xdr:col>
                    <xdr:colOff>304800</xdr:colOff>
                    <xdr:row>154</xdr:row>
                    <xdr:rowOff>171450</xdr:rowOff>
                  </to>
                </anchor>
              </controlPr>
            </control>
          </mc:Choice>
        </mc:AlternateContent>
        <mc:AlternateContent xmlns:mc="http://schemas.openxmlformats.org/markup-compatibility/2006">
          <mc:Choice Requires="x14">
            <control shapeId="1769" r:id="rId95" name="Drop Down 745">
              <controlPr locked="0" defaultSize="0" autoLine="0" autoPict="0" altText="">
                <anchor moveWithCells="1">
                  <from>
                    <xdr:col>5</xdr:col>
                    <xdr:colOff>31750</xdr:colOff>
                    <xdr:row>155</xdr:row>
                    <xdr:rowOff>19050</xdr:rowOff>
                  </from>
                  <to>
                    <xdr:col>8</xdr:col>
                    <xdr:colOff>304800</xdr:colOff>
                    <xdr:row>155</xdr:row>
                    <xdr:rowOff>171450</xdr:rowOff>
                  </to>
                </anchor>
              </controlPr>
            </control>
          </mc:Choice>
        </mc:AlternateContent>
        <mc:AlternateContent xmlns:mc="http://schemas.openxmlformats.org/markup-compatibility/2006">
          <mc:Choice Requires="x14">
            <control shapeId="1770" r:id="rId96" name="Drop Down 746">
              <controlPr locked="0" defaultSize="0" autoLine="0" autoPict="0" altText="">
                <anchor moveWithCells="1">
                  <from>
                    <xdr:col>5</xdr:col>
                    <xdr:colOff>31750</xdr:colOff>
                    <xdr:row>156</xdr:row>
                    <xdr:rowOff>19050</xdr:rowOff>
                  </from>
                  <to>
                    <xdr:col>8</xdr:col>
                    <xdr:colOff>304800</xdr:colOff>
                    <xdr:row>156</xdr:row>
                    <xdr:rowOff>171450</xdr:rowOff>
                  </to>
                </anchor>
              </controlPr>
            </control>
          </mc:Choice>
        </mc:AlternateContent>
        <mc:AlternateContent xmlns:mc="http://schemas.openxmlformats.org/markup-compatibility/2006">
          <mc:Choice Requires="x14">
            <control shapeId="1771" r:id="rId97" name="Drop Down 747">
              <controlPr locked="0" defaultSize="0" autoLine="0" autoPict="0" altText="">
                <anchor moveWithCells="1">
                  <from>
                    <xdr:col>5</xdr:col>
                    <xdr:colOff>31750</xdr:colOff>
                    <xdr:row>157</xdr:row>
                    <xdr:rowOff>19050</xdr:rowOff>
                  </from>
                  <to>
                    <xdr:col>8</xdr:col>
                    <xdr:colOff>304800</xdr:colOff>
                    <xdr:row>157</xdr:row>
                    <xdr:rowOff>171450</xdr:rowOff>
                  </to>
                </anchor>
              </controlPr>
            </control>
          </mc:Choice>
        </mc:AlternateContent>
        <mc:AlternateContent xmlns:mc="http://schemas.openxmlformats.org/markup-compatibility/2006">
          <mc:Choice Requires="x14">
            <control shapeId="1772" r:id="rId98" name="Drop Down 748">
              <controlPr locked="0" defaultSize="0" autoLine="0" autoPict="0" altText="">
                <anchor moveWithCells="1">
                  <from>
                    <xdr:col>5</xdr:col>
                    <xdr:colOff>31750</xdr:colOff>
                    <xdr:row>158</xdr:row>
                    <xdr:rowOff>19050</xdr:rowOff>
                  </from>
                  <to>
                    <xdr:col>8</xdr:col>
                    <xdr:colOff>304800</xdr:colOff>
                    <xdr:row>158</xdr:row>
                    <xdr:rowOff>171450</xdr:rowOff>
                  </to>
                </anchor>
              </controlPr>
            </control>
          </mc:Choice>
        </mc:AlternateContent>
        <mc:AlternateContent xmlns:mc="http://schemas.openxmlformats.org/markup-compatibility/2006">
          <mc:Choice Requires="x14">
            <control shapeId="1773" r:id="rId99" name="Drop Down 749">
              <controlPr locked="0" defaultSize="0" autoLine="0" autoPict="0" altText="">
                <anchor moveWithCells="1">
                  <from>
                    <xdr:col>5</xdr:col>
                    <xdr:colOff>31750</xdr:colOff>
                    <xdr:row>159</xdr:row>
                    <xdr:rowOff>19050</xdr:rowOff>
                  </from>
                  <to>
                    <xdr:col>8</xdr:col>
                    <xdr:colOff>304800</xdr:colOff>
                    <xdr:row>159</xdr:row>
                    <xdr:rowOff>171450</xdr:rowOff>
                  </to>
                </anchor>
              </controlPr>
            </control>
          </mc:Choice>
        </mc:AlternateContent>
        <mc:AlternateContent xmlns:mc="http://schemas.openxmlformats.org/markup-compatibility/2006">
          <mc:Choice Requires="x14">
            <control shapeId="1774" r:id="rId100" name="Drop Down 750">
              <controlPr locked="0" defaultSize="0" autoLine="0" autoPict="0" altText="">
                <anchor moveWithCells="1">
                  <from>
                    <xdr:col>5</xdr:col>
                    <xdr:colOff>31750</xdr:colOff>
                    <xdr:row>161</xdr:row>
                    <xdr:rowOff>19050</xdr:rowOff>
                  </from>
                  <to>
                    <xdr:col>8</xdr:col>
                    <xdr:colOff>304800</xdr:colOff>
                    <xdr:row>161</xdr:row>
                    <xdr:rowOff>171450</xdr:rowOff>
                  </to>
                </anchor>
              </controlPr>
            </control>
          </mc:Choice>
        </mc:AlternateContent>
        <mc:AlternateContent xmlns:mc="http://schemas.openxmlformats.org/markup-compatibility/2006">
          <mc:Choice Requires="x14">
            <control shapeId="1775" r:id="rId101" name="Drop Down 751">
              <controlPr locked="0" defaultSize="0" autoLine="0" autoPict="0" altText="">
                <anchor moveWithCells="1">
                  <from>
                    <xdr:col>5</xdr:col>
                    <xdr:colOff>31750</xdr:colOff>
                    <xdr:row>162</xdr:row>
                    <xdr:rowOff>19050</xdr:rowOff>
                  </from>
                  <to>
                    <xdr:col>8</xdr:col>
                    <xdr:colOff>304800</xdr:colOff>
                    <xdr:row>162</xdr:row>
                    <xdr:rowOff>171450</xdr:rowOff>
                  </to>
                </anchor>
              </controlPr>
            </control>
          </mc:Choice>
        </mc:AlternateContent>
        <mc:AlternateContent xmlns:mc="http://schemas.openxmlformats.org/markup-compatibility/2006">
          <mc:Choice Requires="x14">
            <control shapeId="1776" r:id="rId102" name="Drop Down 752">
              <controlPr locked="0" defaultSize="0" autoLine="0" autoPict="0" altText="">
                <anchor moveWithCells="1">
                  <from>
                    <xdr:col>5</xdr:col>
                    <xdr:colOff>31750</xdr:colOff>
                    <xdr:row>163</xdr:row>
                    <xdr:rowOff>19050</xdr:rowOff>
                  </from>
                  <to>
                    <xdr:col>8</xdr:col>
                    <xdr:colOff>304800</xdr:colOff>
                    <xdr:row>163</xdr:row>
                    <xdr:rowOff>171450</xdr:rowOff>
                  </to>
                </anchor>
              </controlPr>
            </control>
          </mc:Choice>
        </mc:AlternateContent>
        <mc:AlternateContent xmlns:mc="http://schemas.openxmlformats.org/markup-compatibility/2006">
          <mc:Choice Requires="x14">
            <control shapeId="1777" r:id="rId103" name="Drop Down 753">
              <controlPr locked="0" defaultSize="0" autoLine="0" autoPict="0" altText="">
                <anchor moveWithCells="1">
                  <from>
                    <xdr:col>5</xdr:col>
                    <xdr:colOff>31750</xdr:colOff>
                    <xdr:row>164</xdr:row>
                    <xdr:rowOff>19050</xdr:rowOff>
                  </from>
                  <to>
                    <xdr:col>8</xdr:col>
                    <xdr:colOff>304800</xdr:colOff>
                    <xdr:row>164</xdr:row>
                    <xdr:rowOff>171450</xdr:rowOff>
                  </to>
                </anchor>
              </controlPr>
            </control>
          </mc:Choice>
        </mc:AlternateContent>
        <mc:AlternateContent xmlns:mc="http://schemas.openxmlformats.org/markup-compatibility/2006">
          <mc:Choice Requires="x14">
            <control shapeId="1778" r:id="rId104" name="Drop Down 754">
              <controlPr locked="0" defaultSize="0" autoLine="0" autoPict="0" altText="">
                <anchor moveWithCells="1">
                  <from>
                    <xdr:col>5</xdr:col>
                    <xdr:colOff>31750</xdr:colOff>
                    <xdr:row>165</xdr:row>
                    <xdr:rowOff>19050</xdr:rowOff>
                  </from>
                  <to>
                    <xdr:col>8</xdr:col>
                    <xdr:colOff>304800</xdr:colOff>
                    <xdr:row>165</xdr:row>
                    <xdr:rowOff>171450</xdr:rowOff>
                  </to>
                </anchor>
              </controlPr>
            </control>
          </mc:Choice>
        </mc:AlternateContent>
        <mc:AlternateContent xmlns:mc="http://schemas.openxmlformats.org/markup-compatibility/2006">
          <mc:Choice Requires="x14">
            <control shapeId="1779" r:id="rId105" name="Drop Down 755">
              <controlPr locked="0" defaultSize="0" autoLine="0" autoPict="0" altText="">
                <anchor moveWithCells="1">
                  <from>
                    <xdr:col>5</xdr:col>
                    <xdr:colOff>31750</xdr:colOff>
                    <xdr:row>166</xdr:row>
                    <xdr:rowOff>19050</xdr:rowOff>
                  </from>
                  <to>
                    <xdr:col>8</xdr:col>
                    <xdr:colOff>304800</xdr:colOff>
                    <xdr:row>166</xdr:row>
                    <xdr:rowOff>171450</xdr:rowOff>
                  </to>
                </anchor>
              </controlPr>
            </control>
          </mc:Choice>
        </mc:AlternateContent>
        <mc:AlternateContent xmlns:mc="http://schemas.openxmlformats.org/markup-compatibility/2006">
          <mc:Choice Requires="x14">
            <control shapeId="1780" r:id="rId106" name="Drop Down 756">
              <controlPr locked="0" defaultSize="0" autoLine="0" autoPict="0" altText="">
                <anchor moveWithCells="1">
                  <from>
                    <xdr:col>5</xdr:col>
                    <xdr:colOff>31750</xdr:colOff>
                    <xdr:row>167</xdr:row>
                    <xdr:rowOff>19050</xdr:rowOff>
                  </from>
                  <to>
                    <xdr:col>8</xdr:col>
                    <xdr:colOff>304800</xdr:colOff>
                    <xdr:row>167</xdr:row>
                    <xdr:rowOff>171450</xdr:rowOff>
                  </to>
                </anchor>
              </controlPr>
            </control>
          </mc:Choice>
        </mc:AlternateContent>
        <mc:AlternateContent xmlns:mc="http://schemas.openxmlformats.org/markup-compatibility/2006">
          <mc:Choice Requires="x14">
            <control shapeId="1781" r:id="rId107" name="Drop Down 757">
              <controlPr locked="0" defaultSize="0" autoLine="0" autoPict="0" altText="">
                <anchor moveWithCells="1">
                  <from>
                    <xdr:col>5</xdr:col>
                    <xdr:colOff>31750</xdr:colOff>
                    <xdr:row>168</xdr:row>
                    <xdr:rowOff>19050</xdr:rowOff>
                  </from>
                  <to>
                    <xdr:col>8</xdr:col>
                    <xdr:colOff>304800</xdr:colOff>
                    <xdr:row>168</xdr:row>
                    <xdr:rowOff>171450</xdr:rowOff>
                  </to>
                </anchor>
              </controlPr>
            </control>
          </mc:Choice>
        </mc:AlternateContent>
        <mc:AlternateContent xmlns:mc="http://schemas.openxmlformats.org/markup-compatibility/2006">
          <mc:Choice Requires="x14">
            <control shapeId="1782" r:id="rId108" name="Drop Down 758">
              <controlPr locked="0" defaultSize="0" autoLine="0" autoPict="0" altText="">
                <anchor moveWithCells="1">
                  <from>
                    <xdr:col>5</xdr:col>
                    <xdr:colOff>31750</xdr:colOff>
                    <xdr:row>169</xdr:row>
                    <xdr:rowOff>19050</xdr:rowOff>
                  </from>
                  <to>
                    <xdr:col>8</xdr:col>
                    <xdr:colOff>304800</xdr:colOff>
                    <xdr:row>169</xdr:row>
                    <xdr:rowOff>171450</xdr:rowOff>
                  </to>
                </anchor>
              </controlPr>
            </control>
          </mc:Choice>
        </mc:AlternateContent>
        <mc:AlternateContent xmlns:mc="http://schemas.openxmlformats.org/markup-compatibility/2006">
          <mc:Choice Requires="x14">
            <control shapeId="1783" r:id="rId109" name="Drop Down 759">
              <controlPr locked="0" defaultSize="0" autoLine="0" autoPict="0" altText="">
                <anchor moveWithCells="1">
                  <from>
                    <xdr:col>5</xdr:col>
                    <xdr:colOff>31750</xdr:colOff>
                    <xdr:row>170</xdr:row>
                    <xdr:rowOff>19050</xdr:rowOff>
                  </from>
                  <to>
                    <xdr:col>8</xdr:col>
                    <xdr:colOff>304800</xdr:colOff>
                    <xdr:row>170</xdr:row>
                    <xdr:rowOff>171450</xdr:rowOff>
                  </to>
                </anchor>
              </controlPr>
            </control>
          </mc:Choice>
        </mc:AlternateContent>
        <mc:AlternateContent xmlns:mc="http://schemas.openxmlformats.org/markup-compatibility/2006">
          <mc:Choice Requires="x14">
            <control shapeId="1784" r:id="rId110" name="Drop Down 760">
              <controlPr locked="0" defaultSize="0" autoLine="0" autoPict="0" altText="">
                <anchor moveWithCells="1">
                  <from>
                    <xdr:col>5</xdr:col>
                    <xdr:colOff>31750</xdr:colOff>
                    <xdr:row>172</xdr:row>
                    <xdr:rowOff>19050</xdr:rowOff>
                  </from>
                  <to>
                    <xdr:col>8</xdr:col>
                    <xdr:colOff>304800</xdr:colOff>
                    <xdr:row>172</xdr:row>
                    <xdr:rowOff>171450</xdr:rowOff>
                  </to>
                </anchor>
              </controlPr>
            </control>
          </mc:Choice>
        </mc:AlternateContent>
        <mc:AlternateContent xmlns:mc="http://schemas.openxmlformats.org/markup-compatibility/2006">
          <mc:Choice Requires="x14">
            <control shapeId="1785" r:id="rId111" name="Drop Down 761">
              <controlPr locked="0" defaultSize="0" autoLine="0" autoPict="0" altText="">
                <anchor moveWithCells="1">
                  <from>
                    <xdr:col>5</xdr:col>
                    <xdr:colOff>31750</xdr:colOff>
                    <xdr:row>171</xdr:row>
                    <xdr:rowOff>19050</xdr:rowOff>
                  </from>
                  <to>
                    <xdr:col>8</xdr:col>
                    <xdr:colOff>304800</xdr:colOff>
                    <xdr:row>171</xdr:row>
                    <xdr:rowOff>171450</xdr:rowOff>
                  </to>
                </anchor>
              </controlPr>
            </control>
          </mc:Choice>
        </mc:AlternateContent>
        <mc:AlternateContent xmlns:mc="http://schemas.openxmlformats.org/markup-compatibility/2006">
          <mc:Choice Requires="x14">
            <control shapeId="1786" r:id="rId112" name="Drop Down 762">
              <controlPr locked="0" defaultSize="0" autoLine="0" autoPict="0" altText="">
                <anchor moveWithCells="1">
                  <from>
                    <xdr:col>5</xdr:col>
                    <xdr:colOff>31750</xdr:colOff>
                    <xdr:row>173</xdr:row>
                    <xdr:rowOff>19050</xdr:rowOff>
                  </from>
                  <to>
                    <xdr:col>8</xdr:col>
                    <xdr:colOff>304800</xdr:colOff>
                    <xdr:row>173</xdr:row>
                    <xdr:rowOff>171450</xdr:rowOff>
                  </to>
                </anchor>
              </controlPr>
            </control>
          </mc:Choice>
        </mc:AlternateContent>
        <mc:AlternateContent xmlns:mc="http://schemas.openxmlformats.org/markup-compatibility/2006">
          <mc:Choice Requires="x14">
            <control shapeId="1787" r:id="rId113" name="Drop Down 763">
              <controlPr locked="0" defaultSize="0" autoLine="0" autoPict="0" altText="">
                <anchor moveWithCells="1">
                  <from>
                    <xdr:col>5</xdr:col>
                    <xdr:colOff>31750</xdr:colOff>
                    <xdr:row>174</xdr:row>
                    <xdr:rowOff>19050</xdr:rowOff>
                  </from>
                  <to>
                    <xdr:col>8</xdr:col>
                    <xdr:colOff>304800</xdr:colOff>
                    <xdr:row>174</xdr:row>
                    <xdr:rowOff>171450</xdr:rowOff>
                  </to>
                </anchor>
              </controlPr>
            </control>
          </mc:Choice>
        </mc:AlternateContent>
        <mc:AlternateContent xmlns:mc="http://schemas.openxmlformats.org/markup-compatibility/2006">
          <mc:Choice Requires="x14">
            <control shapeId="1788" r:id="rId114" name="Drop Down 764">
              <controlPr locked="0" defaultSize="0" autoLine="0" autoPict="0" altText="">
                <anchor moveWithCells="1">
                  <from>
                    <xdr:col>5</xdr:col>
                    <xdr:colOff>31750</xdr:colOff>
                    <xdr:row>175</xdr:row>
                    <xdr:rowOff>19050</xdr:rowOff>
                  </from>
                  <to>
                    <xdr:col>8</xdr:col>
                    <xdr:colOff>304800</xdr:colOff>
                    <xdr:row>175</xdr:row>
                    <xdr:rowOff>171450</xdr:rowOff>
                  </to>
                </anchor>
              </controlPr>
            </control>
          </mc:Choice>
        </mc:AlternateContent>
        <mc:AlternateContent xmlns:mc="http://schemas.openxmlformats.org/markup-compatibility/2006">
          <mc:Choice Requires="x14">
            <control shapeId="1789" r:id="rId115" name="Drop Down 765">
              <controlPr locked="0" defaultSize="0" autoLine="0" autoPict="0" altText="">
                <anchor moveWithCells="1">
                  <from>
                    <xdr:col>5</xdr:col>
                    <xdr:colOff>31750</xdr:colOff>
                    <xdr:row>177</xdr:row>
                    <xdr:rowOff>19050</xdr:rowOff>
                  </from>
                  <to>
                    <xdr:col>8</xdr:col>
                    <xdr:colOff>304800</xdr:colOff>
                    <xdr:row>177</xdr:row>
                    <xdr:rowOff>171450</xdr:rowOff>
                  </to>
                </anchor>
              </controlPr>
            </control>
          </mc:Choice>
        </mc:AlternateContent>
        <mc:AlternateContent xmlns:mc="http://schemas.openxmlformats.org/markup-compatibility/2006">
          <mc:Choice Requires="x14">
            <control shapeId="1790" r:id="rId116" name="Drop Down 766">
              <controlPr locked="0" defaultSize="0" autoLine="0" autoPict="0" altText="">
                <anchor moveWithCells="1">
                  <from>
                    <xdr:col>5</xdr:col>
                    <xdr:colOff>31750</xdr:colOff>
                    <xdr:row>178</xdr:row>
                    <xdr:rowOff>19050</xdr:rowOff>
                  </from>
                  <to>
                    <xdr:col>8</xdr:col>
                    <xdr:colOff>304800</xdr:colOff>
                    <xdr:row>178</xdr:row>
                    <xdr:rowOff>171450</xdr:rowOff>
                  </to>
                </anchor>
              </controlPr>
            </control>
          </mc:Choice>
        </mc:AlternateContent>
        <mc:AlternateContent xmlns:mc="http://schemas.openxmlformats.org/markup-compatibility/2006">
          <mc:Choice Requires="x14">
            <control shapeId="1791" r:id="rId117" name="Drop Down 767">
              <controlPr locked="0" defaultSize="0" autoLine="0" autoPict="0" altText="">
                <anchor moveWithCells="1">
                  <from>
                    <xdr:col>5</xdr:col>
                    <xdr:colOff>31750</xdr:colOff>
                    <xdr:row>180</xdr:row>
                    <xdr:rowOff>19050</xdr:rowOff>
                  </from>
                  <to>
                    <xdr:col>8</xdr:col>
                    <xdr:colOff>304800</xdr:colOff>
                    <xdr:row>180</xdr:row>
                    <xdr:rowOff>171450</xdr:rowOff>
                  </to>
                </anchor>
              </controlPr>
            </control>
          </mc:Choice>
        </mc:AlternateContent>
        <mc:AlternateContent xmlns:mc="http://schemas.openxmlformats.org/markup-compatibility/2006">
          <mc:Choice Requires="x14">
            <control shapeId="1792" r:id="rId118" name="Drop Down 768">
              <controlPr locked="0" defaultSize="0" autoLine="0" autoPict="0" altText="">
                <anchor moveWithCells="1">
                  <from>
                    <xdr:col>5</xdr:col>
                    <xdr:colOff>31750</xdr:colOff>
                    <xdr:row>181</xdr:row>
                    <xdr:rowOff>19050</xdr:rowOff>
                  </from>
                  <to>
                    <xdr:col>8</xdr:col>
                    <xdr:colOff>304800</xdr:colOff>
                    <xdr:row>181</xdr:row>
                    <xdr:rowOff>171450</xdr:rowOff>
                  </to>
                </anchor>
              </controlPr>
            </control>
          </mc:Choice>
        </mc:AlternateContent>
        <mc:AlternateContent xmlns:mc="http://schemas.openxmlformats.org/markup-compatibility/2006">
          <mc:Choice Requires="x14">
            <control shapeId="1793" r:id="rId119" name="Drop Down 769">
              <controlPr locked="0" defaultSize="0" autoLine="0" autoPict="0" altText="">
                <anchor moveWithCells="1">
                  <from>
                    <xdr:col>5</xdr:col>
                    <xdr:colOff>31750</xdr:colOff>
                    <xdr:row>182</xdr:row>
                    <xdr:rowOff>19050</xdr:rowOff>
                  </from>
                  <to>
                    <xdr:col>8</xdr:col>
                    <xdr:colOff>304800</xdr:colOff>
                    <xdr:row>182</xdr:row>
                    <xdr:rowOff>171450</xdr:rowOff>
                  </to>
                </anchor>
              </controlPr>
            </control>
          </mc:Choice>
        </mc:AlternateContent>
        <mc:AlternateContent xmlns:mc="http://schemas.openxmlformats.org/markup-compatibility/2006">
          <mc:Choice Requires="x14">
            <control shapeId="1794" r:id="rId120" name="Drop Down 770">
              <controlPr locked="0" defaultSize="0" autoLine="0" autoPict="0" altText="">
                <anchor moveWithCells="1">
                  <from>
                    <xdr:col>5</xdr:col>
                    <xdr:colOff>31750</xdr:colOff>
                    <xdr:row>183</xdr:row>
                    <xdr:rowOff>19050</xdr:rowOff>
                  </from>
                  <to>
                    <xdr:col>8</xdr:col>
                    <xdr:colOff>304800</xdr:colOff>
                    <xdr:row>183</xdr:row>
                    <xdr:rowOff>171450</xdr:rowOff>
                  </to>
                </anchor>
              </controlPr>
            </control>
          </mc:Choice>
        </mc:AlternateContent>
        <mc:AlternateContent xmlns:mc="http://schemas.openxmlformats.org/markup-compatibility/2006">
          <mc:Choice Requires="x14">
            <control shapeId="1795" r:id="rId121" name="Drop Down 771">
              <controlPr locked="0" defaultSize="0" autoLine="0" autoPict="0" altText="">
                <anchor moveWithCells="1">
                  <from>
                    <xdr:col>5</xdr:col>
                    <xdr:colOff>31750</xdr:colOff>
                    <xdr:row>184</xdr:row>
                    <xdr:rowOff>19050</xdr:rowOff>
                  </from>
                  <to>
                    <xdr:col>8</xdr:col>
                    <xdr:colOff>304800</xdr:colOff>
                    <xdr:row>184</xdr:row>
                    <xdr:rowOff>171450</xdr:rowOff>
                  </to>
                </anchor>
              </controlPr>
            </control>
          </mc:Choice>
        </mc:AlternateContent>
        <mc:AlternateContent xmlns:mc="http://schemas.openxmlformats.org/markup-compatibility/2006">
          <mc:Choice Requires="x14">
            <control shapeId="1796" r:id="rId122" name="Drop Down 772">
              <controlPr locked="0" defaultSize="0" autoLine="0" autoPict="0" altText="">
                <anchor moveWithCells="1">
                  <from>
                    <xdr:col>5</xdr:col>
                    <xdr:colOff>31750</xdr:colOff>
                    <xdr:row>185</xdr:row>
                    <xdr:rowOff>19050</xdr:rowOff>
                  </from>
                  <to>
                    <xdr:col>8</xdr:col>
                    <xdr:colOff>304800</xdr:colOff>
                    <xdr:row>185</xdr:row>
                    <xdr:rowOff>171450</xdr:rowOff>
                  </to>
                </anchor>
              </controlPr>
            </control>
          </mc:Choice>
        </mc:AlternateContent>
        <mc:AlternateContent xmlns:mc="http://schemas.openxmlformats.org/markup-compatibility/2006">
          <mc:Choice Requires="x14">
            <control shapeId="1797" r:id="rId123" name="Drop Down 773">
              <controlPr locked="0" defaultSize="0" autoLine="0" autoPict="0" altText="">
                <anchor moveWithCells="1">
                  <from>
                    <xdr:col>5</xdr:col>
                    <xdr:colOff>31750</xdr:colOff>
                    <xdr:row>186</xdr:row>
                    <xdr:rowOff>19050</xdr:rowOff>
                  </from>
                  <to>
                    <xdr:col>8</xdr:col>
                    <xdr:colOff>304800</xdr:colOff>
                    <xdr:row>186</xdr:row>
                    <xdr:rowOff>171450</xdr:rowOff>
                  </to>
                </anchor>
              </controlPr>
            </control>
          </mc:Choice>
        </mc:AlternateContent>
        <mc:AlternateContent xmlns:mc="http://schemas.openxmlformats.org/markup-compatibility/2006">
          <mc:Choice Requires="x14">
            <control shapeId="1798" r:id="rId124" name="Drop Down 774">
              <controlPr locked="0" defaultSize="0" autoLine="0" autoPict="0" altText="">
                <anchor moveWithCells="1">
                  <from>
                    <xdr:col>5</xdr:col>
                    <xdr:colOff>31750</xdr:colOff>
                    <xdr:row>187</xdr:row>
                    <xdr:rowOff>19050</xdr:rowOff>
                  </from>
                  <to>
                    <xdr:col>8</xdr:col>
                    <xdr:colOff>304800</xdr:colOff>
                    <xdr:row>187</xdr:row>
                    <xdr:rowOff>171450</xdr:rowOff>
                  </to>
                </anchor>
              </controlPr>
            </control>
          </mc:Choice>
        </mc:AlternateContent>
        <mc:AlternateContent xmlns:mc="http://schemas.openxmlformats.org/markup-compatibility/2006">
          <mc:Choice Requires="x14">
            <control shapeId="1799" r:id="rId125" name="Drop Down 775">
              <controlPr locked="0" defaultSize="0" autoLine="0" autoPict="0" altText="">
                <anchor moveWithCells="1">
                  <from>
                    <xdr:col>5</xdr:col>
                    <xdr:colOff>31750</xdr:colOff>
                    <xdr:row>188</xdr:row>
                    <xdr:rowOff>19050</xdr:rowOff>
                  </from>
                  <to>
                    <xdr:col>8</xdr:col>
                    <xdr:colOff>304800</xdr:colOff>
                    <xdr:row>188</xdr:row>
                    <xdr:rowOff>171450</xdr:rowOff>
                  </to>
                </anchor>
              </controlPr>
            </control>
          </mc:Choice>
        </mc:AlternateContent>
        <mc:AlternateContent xmlns:mc="http://schemas.openxmlformats.org/markup-compatibility/2006">
          <mc:Choice Requires="x14">
            <control shapeId="1800" r:id="rId126" name="Drop Down 776">
              <controlPr locked="0" defaultSize="0" autoLine="0" autoPict="0" altText="">
                <anchor moveWithCells="1">
                  <from>
                    <xdr:col>5</xdr:col>
                    <xdr:colOff>31750</xdr:colOff>
                    <xdr:row>189</xdr:row>
                    <xdr:rowOff>19050</xdr:rowOff>
                  </from>
                  <to>
                    <xdr:col>8</xdr:col>
                    <xdr:colOff>304800</xdr:colOff>
                    <xdr:row>189</xdr:row>
                    <xdr:rowOff>171450</xdr:rowOff>
                  </to>
                </anchor>
              </controlPr>
            </control>
          </mc:Choice>
        </mc:AlternateContent>
        <mc:AlternateContent xmlns:mc="http://schemas.openxmlformats.org/markup-compatibility/2006">
          <mc:Choice Requires="x14">
            <control shapeId="1801" r:id="rId127" name="Drop Down 777">
              <controlPr locked="0" defaultSize="0" autoLine="0" autoPict="0" altText="">
                <anchor moveWithCells="1">
                  <from>
                    <xdr:col>5</xdr:col>
                    <xdr:colOff>31750</xdr:colOff>
                    <xdr:row>190</xdr:row>
                    <xdr:rowOff>19050</xdr:rowOff>
                  </from>
                  <to>
                    <xdr:col>8</xdr:col>
                    <xdr:colOff>304800</xdr:colOff>
                    <xdr:row>190</xdr:row>
                    <xdr:rowOff>171450</xdr:rowOff>
                  </to>
                </anchor>
              </controlPr>
            </control>
          </mc:Choice>
        </mc:AlternateContent>
        <mc:AlternateContent xmlns:mc="http://schemas.openxmlformats.org/markup-compatibility/2006">
          <mc:Choice Requires="x14">
            <control shapeId="1802" r:id="rId128" name="Drop Down 778">
              <controlPr locked="0" defaultSize="0" autoLine="0" autoPict="0" altText="">
                <anchor moveWithCells="1">
                  <from>
                    <xdr:col>5</xdr:col>
                    <xdr:colOff>31750</xdr:colOff>
                    <xdr:row>191</xdr:row>
                    <xdr:rowOff>19050</xdr:rowOff>
                  </from>
                  <to>
                    <xdr:col>8</xdr:col>
                    <xdr:colOff>304800</xdr:colOff>
                    <xdr:row>191</xdr:row>
                    <xdr:rowOff>171450</xdr:rowOff>
                  </to>
                </anchor>
              </controlPr>
            </control>
          </mc:Choice>
        </mc:AlternateContent>
        <mc:AlternateContent xmlns:mc="http://schemas.openxmlformats.org/markup-compatibility/2006">
          <mc:Choice Requires="x14">
            <control shapeId="1803" r:id="rId129" name="Drop Down 779">
              <controlPr locked="0" defaultSize="0" autoLine="0" autoPict="0" altText="">
                <anchor moveWithCells="1">
                  <from>
                    <xdr:col>5</xdr:col>
                    <xdr:colOff>31750</xdr:colOff>
                    <xdr:row>192</xdr:row>
                    <xdr:rowOff>19050</xdr:rowOff>
                  </from>
                  <to>
                    <xdr:col>8</xdr:col>
                    <xdr:colOff>304800</xdr:colOff>
                    <xdr:row>192</xdr:row>
                    <xdr:rowOff>171450</xdr:rowOff>
                  </to>
                </anchor>
              </controlPr>
            </control>
          </mc:Choice>
        </mc:AlternateContent>
        <mc:AlternateContent xmlns:mc="http://schemas.openxmlformats.org/markup-compatibility/2006">
          <mc:Choice Requires="x14">
            <control shapeId="1804" r:id="rId130" name="Drop Down 780">
              <controlPr locked="0" defaultSize="0" autoLine="0" autoPict="0" altText="">
                <anchor moveWithCells="1">
                  <from>
                    <xdr:col>5</xdr:col>
                    <xdr:colOff>31750</xdr:colOff>
                    <xdr:row>193</xdr:row>
                    <xdr:rowOff>19050</xdr:rowOff>
                  </from>
                  <to>
                    <xdr:col>8</xdr:col>
                    <xdr:colOff>304800</xdr:colOff>
                    <xdr:row>193</xdr:row>
                    <xdr:rowOff>171450</xdr:rowOff>
                  </to>
                </anchor>
              </controlPr>
            </control>
          </mc:Choice>
        </mc:AlternateContent>
        <mc:AlternateContent xmlns:mc="http://schemas.openxmlformats.org/markup-compatibility/2006">
          <mc:Choice Requires="x14">
            <control shapeId="1805" r:id="rId131" name="Drop Down 781">
              <controlPr locked="0" defaultSize="0" autoLine="0" autoPict="0" altText="">
                <anchor moveWithCells="1">
                  <from>
                    <xdr:col>5</xdr:col>
                    <xdr:colOff>31750</xdr:colOff>
                    <xdr:row>194</xdr:row>
                    <xdr:rowOff>19050</xdr:rowOff>
                  </from>
                  <to>
                    <xdr:col>8</xdr:col>
                    <xdr:colOff>304800</xdr:colOff>
                    <xdr:row>194</xdr:row>
                    <xdr:rowOff>171450</xdr:rowOff>
                  </to>
                </anchor>
              </controlPr>
            </control>
          </mc:Choice>
        </mc:AlternateContent>
        <mc:AlternateContent xmlns:mc="http://schemas.openxmlformats.org/markup-compatibility/2006">
          <mc:Choice Requires="x14">
            <control shapeId="1806" r:id="rId132" name="Drop Down 782">
              <controlPr locked="0" defaultSize="0" autoLine="0" autoPict="0" altText="">
                <anchor moveWithCells="1">
                  <from>
                    <xdr:col>5</xdr:col>
                    <xdr:colOff>31750</xdr:colOff>
                    <xdr:row>195</xdr:row>
                    <xdr:rowOff>19050</xdr:rowOff>
                  </from>
                  <to>
                    <xdr:col>8</xdr:col>
                    <xdr:colOff>304800</xdr:colOff>
                    <xdr:row>195</xdr:row>
                    <xdr:rowOff>171450</xdr:rowOff>
                  </to>
                </anchor>
              </controlPr>
            </control>
          </mc:Choice>
        </mc:AlternateContent>
        <mc:AlternateContent xmlns:mc="http://schemas.openxmlformats.org/markup-compatibility/2006">
          <mc:Choice Requires="x14">
            <control shapeId="1807" r:id="rId133" name="Drop Down 783">
              <controlPr locked="0" defaultSize="0" autoLine="0" autoPict="0" altText="">
                <anchor moveWithCells="1">
                  <from>
                    <xdr:col>5</xdr:col>
                    <xdr:colOff>31750</xdr:colOff>
                    <xdr:row>196</xdr:row>
                    <xdr:rowOff>19050</xdr:rowOff>
                  </from>
                  <to>
                    <xdr:col>8</xdr:col>
                    <xdr:colOff>304800</xdr:colOff>
                    <xdr:row>196</xdr:row>
                    <xdr:rowOff>171450</xdr:rowOff>
                  </to>
                </anchor>
              </controlPr>
            </control>
          </mc:Choice>
        </mc:AlternateContent>
        <mc:AlternateContent xmlns:mc="http://schemas.openxmlformats.org/markup-compatibility/2006">
          <mc:Choice Requires="x14">
            <control shapeId="1808" r:id="rId134" name="Drop Down 784">
              <controlPr locked="0" defaultSize="0" autoLine="0" autoPict="0" altText="">
                <anchor moveWithCells="1">
                  <from>
                    <xdr:col>5</xdr:col>
                    <xdr:colOff>31750</xdr:colOff>
                    <xdr:row>198</xdr:row>
                    <xdr:rowOff>19050</xdr:rowOff>
                  </from>
                  <to>
                    <xdr:col>8</xdr:col>
                    <xdr:colOff>304800</xdr:colOff>
                    <xdr:row>198</xdr:row>
                    <xdr:rowOff>171450</xdr:rowOff>
                  </to>
                </anchor>
              </controlPr>
            </control>
          </mc:Choice>
        </mc:AlternateContent>
        <mc:AlternateContent xmlns:mc="http://schemas.openxmlformats.org/markup-compatibility/2006">
          <mc:Choice Requires="x14">
            <control shapeId="1809" r:id="rId135" name="Drop Down 785">
              <controlPr locked="0" defaultSize="0" autoLine="0" autoPict="0" altText="">
                <anchor moveWithCells="1">
                  <from>
                    <xdr:col>5</xdr:col>
                    <xdr:colOff>31750</xdr:colOff>
                    <xdr:row>199</xdr:row>
                    <xdr:rowOff>19050</xdr:rowOff>
                  </from>
                  <to>
                    <xdr:col>8</xdr:col>
                    <xdr:colOff>304800</xdr:colOff>
                    <xdr:row>199</xdr:row>
                    <xdr:rowOff>171450</xdr:rowOff>
                  </to>
                </anchor>
              </controlPr>
            </control>
          </mc:Choice>
        </mc:AlternateContent>
        <mc:AlternateContent xmlns:mc="http://schemas.openxmlformats.org/markup-compatibility/2006">
          <mc:Choice Requires="x14">
            <control shapeId="1810" r:id="rId136" name="Drop Down 786">
              <controlPr locked="0" defaultSize="0" autoLine="0" autoPict="0" altText="">
                <anchor moveWithCells="1">
                  <from>
                    <xdr:col>5</xdr:col>
                    <xdr:colOff>31750</xdr:colOff>
                    <xdr:row>200</xdr:row>
                    <xdr:rowOff>19050</xdr:rowOff>
                  </from>
                  <to>
                    <xdr:col>8</xdr:col>
                    <xdr:colOff>304800</xdr:colOff>
                    <xdr:row>200</xdr:row>
                    <xdr:rowOff>171450</xdr:rowOff>
                  </to>
                </anchor>
              </controlPr>
            </control>
          </mc:Choice>
        </mc:AlternateContent>
        <mc:AlternateContent xmlns:mc="http://schemas.openxmlformats.org/markup-compatibility/2006">
          <mc:Choice Requires="x14">
            <control shapeId="1811" r:id="rId137" name="Drop Down 787">
              <controlPr locked="0" defaultSize="0" autoLine="0" autoPict="0" altText="">
                <anchor moveWithCells="1">
                  <from>
                    <xdr:col>5</xdr:col>
                    <xdr:colOff>31750</xdr:colOff>
                    <xdr:row>201</xdr:row>
                    <xdr:rowOff>19050</xdr:rowOff>
                  </from>
                  <to>
                    <xdr:col>8</xdr:col>
                    <xdr:colOff>304800</xdr:colOff>
                    <xdr:row>201</xdr:row>
                    <xdr:rowOff>171450</xdr:rowOff>
                  </to>
                </anchor>
              </controlPr>
            </control>
          </mc:Choice>
        </mc:AlternateContent>
        <mc:AlternateContent xmlns:mc="http://schemas.openxmlformats.org/markup-compatibility/2006">
          <mc:Choice Requires="x14">
            <control shapeId="1812" r:id="rId138" name="Drop Down 788">
              <controlPr locked="0" defaultSize="0" autoLine="0" autoPict="0" altText="">
                <anchor moveWithCells="1">
                  <from>
                    <xdr:col>5</xdr:col>
                    <xdr:colOff>31750</xdr:colOff>
                    <xdr:row>202</xdr:row>
                    <xdr:rowOff>19050</xdr:rowOff>
                  </from>
                  <to>
                    <xdr:col>8</xdr:col>
                    <xdr:colOff>304800</xdr:colOff>
                    <xdr:row>202</xdr:row>
                    <xdr:rowOff>171450</xdr:rowOff>
                  </to>
                </anchor>
              </controlPr>
            </control>
          </mc:Choice>
        </mc:AlternateContent>
        <mc:AlternateContent xmlns:mc="http://schemas.openxmlformats.org/markup-compatibility/2006">
          <mc:Choice Requires="x14">
            <control shapeId="1813" r:id="rId139" name="Drop Down 789">
              <controlPr locked="0" defaultSize="0" autoLine="0" autoPict="0" altText="">
                <anchor moveWithCells="1">
                  <from>
                    <xdr:col>5</xdr:col>
                    <xdr:colOff>31750</xdr:colOff>
                    <xdr:row>203</xdr:row>
                    <xdr:rowOff>19050</xdr:rowOff>
                  </from>
                  <to>
                    <xdr:col>8</xdr:col>
                    <xdr:colOff>304800</xdr:colOff>
                    <xdr:row>203</xdr:row>
                    <xdr:rowOff>171450</xdr:rowOff>
                  </to>
                </anchor>
              </controlPr>
            </control>
          </mc:Choice>
        </mc:AlternateContent>
        <mc:AlternateContent xmlns:mc="http://schemas.openxmlformats.org/markup-compatibility/2006">
          <mc:Choice Requires="x14">
            <control shapeId="1814" r:id="rId140" name="Drop Down 790">
              <controlPr locked="0" defaultSize="0" autoLine="0" autoPict="0" altText="">
                <anchor moveWithCells="1">
                  <from>
                    <xdr:col>5</xdr:col>
                    <xdr:colOff>31750</xdr:colOff>
                    <xdr:row>204</xdr:row>
                    <xdr:rowOff>19050</xdr:rowOff>
                  </from>
                  <to>
                    <xdr:col>8</xdr:col>
                    <xdr:colOff>304800</xdr:colOff>
                    <xdr:row>204</xdr:row>
                    <xdr:rowOff>171450</xdr:rowOff>
                  </to>
                </anchor>
              </controlPr>
            </control>
          </mc:Choice>
        </mc:AlternateContent>
        <mc:AlternateContent xmlns:mc="http://schemas.openxmlformats.org/markup-compatibility/2006">
          <mc:Choice Requires="x14">
            <control shapeId="1815" r:id="rId141" name="Drop Down 791">
              <controlPr locked="0" defaultSize="0" autoLine="0" autoPict="0" altText="">
                <anchor moveWithCells="1">
                  <from>
                    <xdr:col>5</xdr:col>
                    <xdr:colOff>31750</xdr:colOff>
                    <xdr:row>205</xdr:row>
                    <xdr:rowOff>19050</xdr:rowOff>
                  </from>
                  <to>
                    <xdr:col>8</xdr:col>
                    <xdr:colOff>304800</xdr:colOff>
                    <xdr:row>205</xdr:row>
                    <xdr:rowOff>171450</xdr:rowOff>
                  </to>
                </anchor>
              </controlPr>
            </control>
          </mc:Choice>
        </mc:AlternateContent>
        <mc:AlternateContent xmlns:mc="http://schemas.openxmlformats.org/markup-compatibility/2006">
          <mc:Choice Requires="x14">
            <control shapeId="1816" r:id="rId142" name="Drop Down 792">
              <controlPr locked="0" defaultSize="0" autoLine="0" autoPict="0" altText="">
                <anchor moveWithCells="1">
                  <from>
                    <xdr:col>5</xdr:col>
                    <xdr:colOff>31750</xdr:colOff>
                    <xdr:row>206</xdr:row>
                    <xdr:rowOff>19050</xdr:rowOff>
                  </from>
                  <to>
                    <xdr:col>8</xdr:col>
                    <xdr:colOff>304800</xdr:colOff>
                    <xdr:row>206</xdr:row>
                    <xdr:rowOff>171450</xdr:rowOff>
                  </to>
                </anchor>
              </controlPr>
            </control>
          </mc:Choice>
        </mc:AlternateContent>
        <mc:AlternateContent xmlns:mc="http://schemas.openxmlformats.org/markup-compatibility/2006">
          <mc:Choice Requires="x14">
            <control shapeId="1817" r:id="rId143" name="Drop Down 793">
              <controlPr locked="0" defaultSize="0" autoLine="0" autoPict="0" altText="">
                <anchor moveWithCells="1">
                  <from>
                    <xdr:col>5</xdr:col>
                    <xdr:colOff>31750</xdr:colOff>
                    <xdr:row>207</xdr:row>
                    <xdr:rowOff>19050</xdr:rowOff>
                  </from>
                  <to>
                    <xdr:col>8</xdr:col>
                    <xdr:colOff>304800</xdr:colOff>
                    <xdr:row>207</xdr:row>
                    <xdr:rowOff>171450</xdr:rowOff>
                  </to>
                </anchor>
              </controlPr>
            </control>
          </mc:Choice>
        </mc:AlternateContent>
        <mc:AlternateContent xmlns:mc="http://schemas.openxmlformats.org/markup-compatibility/2006">
          <mc:Choice Requires="x14">
            <control shapeId="1818" r:id="rId144" name="Drop Down 794">
              <controlPr locked="0" defaultSize="0" autoLine="0" autoPict="0" altText="">
                <anchor moveWithCells="1">
                  <from>
                    <xdr:col>5</xdr:col>
                    <xdr:colOff>31750</xdr:colOff>
                    <xdr:row>208</xdr:row>
                    <xdr:rowOff>19050</xdr:rowOff>
                  </from>
                  <to>
                    <xdr:col>8</xdr:col>
                    <xdr:colOff>304800</xdr:colOff>
                    <xdr:row>208</xdr:row>
                    <xdr:rowOff>171450</xdr:rowOff>
                  </to>
                </anchor>
              </controlPr>
            </control>
          </mc:Choice>
        </mc:AlternateContent>
        <mc:AlternateContent xmlns:mc="http://schemas.openxmlformats.org/markup-compatibility/2006">
          <mc:Choice Requires="x14">
            <control shapeId="1819" r:id="rId145" name="Drop Down 795">
              <controlPr locked="0" defaultSize="0" autoLine="0" autoPict="0" altText="">
                <anchor moveWithCells="1">
                  <from>
                    <xdr:col>5</xdr:col>
                    <xdr:colOff>31750</xdr:colOff>
                    <xdr:row>210</xdr:row>
                    <xdr:rowOff>19050</xdr:rowOff>
                  </from>
                  <to>
                    <xdr:col>8</xdr:col>
                    <xdr:colOff>304800</xdr:colOff>
                    <xdr:row>210</xdr:row>
                    <xdr:rowOff>171450</xdr:rowOff>
                  </to>
                </anchor>
              </controlPr>
            </control>
          </mc:Choice>
        </mc:AlternateContent>
        <mc:AlternateContent xmlns:mc="http://schemas.openxmlformats.org/markup-compatibility/2006">
          <mc:Choice Requires="x14">
            <control shapeId="1820" r:id="rId146" name="Drop Down 796">
              <controlPr locked="0" defaultSize="0" autoLine="0" autoPict="0" altText="">
                <anchor moveWithCells="1">
                  <from>
                    <xdr:col>5</xdr:col>
                    <xdr:colOff>31750</xdr:colOff>
                    <xdr:row>211</xdr:row>
                    <xdr:rowOff>19050</xdr:rowOff>
                  </from>
                  <to>
                    <xdr:col>8</xdr:col>
                    <xdr:colOff>304800</xdr:colOff>
                    <xdr:row>211</xdr:row>
                    <xdr:rowOff>171450</xdr:rowOff>
                  </to>
                </anchor>
              </controlPr>
            </control>
          </mc:Choice>
        </mc:AlternateContent>
        <mc:AlternateContent xmlns:mc="http://schemas.openxmlformats.org/markup-compatibility/2006">
          <mc:Choice Requires="x14">
            <control shapeId="1821" r:id="rId147" name="Drop Down 797">
              <controlPr locked="0" defaultSize="0" autoLine="0" autoPict="0" altText="">
                <anchor moveWithCells="1">
                  <from>
                    <xdr:col>5</xdr:col>
                    <xdr:colOff>31750</xdr:colOff>
                    <xdr:row>212</xdr:row>
                    <xdr:rowOff>19050</xdr:rowOff>
                  </from>
                  <to>
                    <xdr:col>8</xdr:col>
                    <xdr:colOff>304800</xdr:colOff>
                    <xdr:row>212</xdr:row>
                    <xdr:rowOff>171450</xdr:rowOff>
                  </to>
                </anchor>
              </controlPr>
            </control>
          </mc:Choice>
        </mc:AlternateContent>
        <mc:AlternateContent xmlns:mc="http://schemas.openxmlformats.org/markup-compatibility/2006">
          <mc:Choice Requires="x14">
            <control shapeId="1822" r:id="rId148" name="Drop Down 798">
              <controlPr locked="0" defaultSize="0" autoLine="0" autoPict="0" altText="">
                <anchor moveWithCells="1">
                  <from>
                    <xdr:col>5</xdr:col>
                    <xdr:colOff>31750</xdr:colOff>
                    <xdr:row>213</xdr:row>
                    <xdr:rowOff>19050</xdr:rowOff>
                  </from>
                  <to>
                    <xdr:col>8</xdr:col>
                    <xdr:colOff>304800</xdr:colOff>
                    <xdr:row>213</xdr:row>
                    <xdr:rowOff>171450</xdr:rowOff>
                  </to>
                </anchor>
              </controlPr>
            </control>
          </mc:Choice>
        </mc:AlternateContent>
        <mc:AlternateContent xmlns:mc="http://schemas.openxmlformats.org/markup-compatibility/2006">
          <mc:Choice Requires="x14">
            <control shapeId="1823" r:id="rId149" name="Drop Down 799">
              <controlPr locked="0" defaultSize="0" autoLine="0" autoPict="0" altText="">
                <anchor moveWithCells="1">
                  <from>
                    <xdr:col>5</xdr:col>
                    <xdr:colOff>31750</xdr:colOff>
                    <xdr:row>214</xdr:row>
                    <xdr:rowOff>19050</xdr:rowOff>
                  </from>
                  <to>
                    <xdr:col>8</xdr:col>
                    <xdr:colOff>304800</xdr:colOff>
                    <xdr:row>214</xdr:row>
                    <xdr:rowOff>171450</xdr:rowOff>
                  </to>
                </anchor>
              </controlPr>
            </control>
          </mc:Choice>
        </mc:AlternateContent>
        <mc:AlternateContent xmlns:mc="http://schemas.openxmlformats.org/markup-compatibility/2006">
          <mc:Choice Requires="x14">
            <control shapeId="1824" r:id="rId150" name="Drop Down 800">
              <controlPr locked="0" defaultSize="0" autoLine="0" autoPict="0" altText="">
                <anchor moveWithCells="1">
                  <from>
                    <xdr:col>5</xdr:col>
                    <xdr:colOff>31750</xdr:colOff>
                    <xdr:row>215</xdr:row>
                    <xdr:rowOff>19050</xdr:rowOff>
                  </from>
                  <to>
                    <xdr:col>8</xdr:col>
                    <xdr:colOff>304800</xdr:colOff>
                    <xdr:row>215</xdr:row>
                    <xdr:rowOff>171450</xdr:rowOff>
                  </to>
                </anchor>
              </controlPr>
            </control>
          </mc:Choice>
        </mc:AlternateContent>
        <mc:AlternateContent xmlns:mc="http://schemas.openxmlformats.org/markup-compatibility/2006">
          <mc:Choice Requires="x14">
            <control shapeId="1825" r:id="rId151" name="Drop Down 801">
              <controlPr locked="0" defaultSize="0" autoLine="0" autoPict="0" altText="">
                <anchor moveWithCells="1">
                  <from>
                    <xdr:col>5</xdr:col>
                    <xdr:colOff>31750</xdr:colOff>
                    <xdr:row>216</xdr:row>
                    <xdr:rowOff>19050</xdr:rowOff>
                  </from>
                  <to>
                    <xdr:col>8</xdr:col>
                    <xdr:colOff>304800</xdr:colOff>
                    <xdr:row>216</xdr:row>
                    <xdr:rowOff>171450</xdr:rowOff>
                  </to>
                </anchor>
              </controlPr>
            </control>
          </mc:Choice>
        </mc:AlternateContent>
        <mc:AlternateContent xmlns:mc="http://schemas.openxmlformats.org/markup-compatibility/2006">
          <mc:Choice Requires="x14">
            <control shapeId="1826" r:id="rId152" name="Drop Down 802">
              <controlPr locked="0" defaultSize="0" autoLine="0" autoPict="0" altText="">
                <anchor moveWithCells="1">
                  <from>
                    <xdr:col>5</xdr:col>
                    <xdr:colOff>31750</xdr:colOff>
                    <xdr:row>217</xdr:row>
                    <xdr:rowOff>19050</xdr:rowOff>
                  </from>
                  <to>
                    <xdr:col>8</xdr:col>
                    <xdr:colOff>304800</xdr:colOff>
                    <xdr:row>217</xdr:row>
                    <xdr:rowOff>171450</xdr:rowOff>
                  </to>
                </anchor>
              </controlPr>
            </control>
          </mc:Choice>
        </mc:AlternateContent>
        <mc:AlternateContent xmlns:mc="http://schemas.openxmlformats.org/markup-compatibility/2006">
          <mc:Choice Requires="x14">
            <control shapeId="1827" r:id="rId153" name="Drop Down 803">
              <controlPr locked="0" defaultSize="0" autoLine="0" autoPict="0" altText="">
                <anchor moveWithCells="1">
                  <from>
                    <xdr:col>5</xdr:col>
                    <xdr:colOff>31750</xdr:colOff>
                    <xdr:row>218</xdr:row>
                    <xdr:rowOff>19050</xdr:rowOff>
                  </from>
                  <to>
                    <xdr:col>8</xdr:col>
                    <xdr:colOff>304800</xdr:colOff>
                    <xdr:row>218</xdr:row>
                    <xdr:rowOff>171450</xdr:rowOff>
                  </to>
                </anchor>
              </controlPr>
            </control>
          </mc:Choice>
        </mc:AlternateContent>
        <mc:AlternateContent xmlns:mc="http://schemas.openxmlformats.org/markup-compatibility/2006">
          <mc:Choice Requires="x14">
            <control shapeId="1828" r:id="rId154" name="Drop Down 804">
              <controlPr locked="0" defaultSize="0" autoLine="0" autoPict="0" altText="">
                <anchor moveWithCells="1">
                  <from>
                    <xdr:col>5</xdr:col>
                    <xdr:colOff>31750</xdr:colOff>
                    <xdr:row>219</xdr:row>
                    <xdr:rowOff>19050</xdr:rowOff>
                  </from>
                  <to>
                    <xdr:col>8</xdr:col>
                    <xdr:colOff>304800</xdr:colOff>
                    <xdr:row>219</xdr:row>
                    <xdr:rowOff>171450</xdr:rowOff>
                  </to>
                </anchor>
              </controlPr>
            </control>
          </mc:Choice>
        </mc:AlternateContent>
        <mc:AlternateContent xmlns:mc="http://schemas.openxmlformats.org/markup-compatibility/2006">
          <mc:Choice Requires="x14">
            <control shapeId="1829" r:id="rId155" name="Drop Down 805">
              <controlPr locked="0" defaultSize="0" autoLine="0" autoPict="0" altText="">
                <anchor moveWithCells="1">
                  <from>
                    <xdr:col>5</xdr:col>
                    <xdr:colOff>31750</xdr:colOff>
                    <xdr:row>220</xdr:row>
                    <xdr:rowOff>19050</xdr:rowOff>
                  </from>
                  <to>
                    <xdr:col>8</xdr:col>
                    <xdr:colOff>304800</xdr:colOff>
                    <xdr:row>220</xdr:row>
                    <xdr:rowOff>171450</xdr:rowOff>
                  </to>
                </anchor>
              </controlPr>
            </control>
          </mc:Choice>
        </mc:AlternateContent>
        <mc:AlternateContent xmlns:mc="http://schemas.openxmlformats.org/markup-compatibility/2006">
          <mc:Choice Requires="x14">
            <control shapeId="1830" r:id="rId156" name="Drop Down 806">
              <controlPr locked="0" defaultSize="0" autoLine="0" autoPict="0" altText="">
                <anchor moveWithCells="1">
                  <from>
                    <xdr:col>5</xdr:col>
                    <xdr:colOff>31750</xdr:colOff>
                    <xdr:row>221</xdr:row>
                    <xdr:rowOff>19050</xdr:rowOff>
                  </from>
                  <to>
                    <xdr:col>8</xdr:col>
                    <xdr:colOff>304800</xdr:colOff>
                    <xdr:row>221</xdr:row>
                    <xdr:rowOff>171450</xdr:rowOff>
                  </to>
                </anchor>
              </controlPr>
            </control>
          </mc:Choice>
        </mc:AlternateContent>
        <mc:AlternateContent xmlns:mc="http://schemas.openxmlformats.org/markup-compatibility/2006">
          <mc:Choice Requires="x14">
            <control shapeId="1831" r:id="rId157" name="Drop Down 807">
              <controlPr locked="0" defaultSize="0" autoLine="0" autoPict="0" altText="">
                <anchor moveWithCells="1">
                  <from>
                    <xdr:col>5</xdr:col>
                    <xdr:colOff>31750</xdr:colOff>
                    <xdr:row>222</xdr:row>
                    <xdr:rowOff>19050</xdr:rowOff>
                  </from>
                  <to>
                    <xdr:col>8</xdr:col>
                    <xdr:colOff>304800</xdr:colOff>
                    <xdr:row>222</xdr:row>
                    <xdr:rowOff>171450</xdr:rowOff>
                  </to>
                </anchor>
              </controlPr>
            </control>
          </mc:Choice>
        </mc:AlternateContent>
        <mc:AlternateContent xmlns:mc="http://schemas.openxmlformats.org/markup-compatibility/2006">
          <mc:Choice Requires="x14">
            <control shapeId="1832" r:id="rId158" name="Drop Down 808">
              <controlPr locked="0" defaultSize="0" autoLine="0" autoPict="0" altText="">
                <anchor moveWithCells="1">
                  <from>
                    <xdr:col>5</xdr:col>
                    <xdr:colOff>31750</xdr:colOff>
                    <xdr:row>223</xdr:row>
                    <xdr:rowOff>19050</xdr:rowOff>
                  </from>
                  <to>
                    <xdr:col>8</xdr:col>
                    <xdr:colOff>304800</xdr:colOff>
                    <xdr:row>223</xdr:row>
                    <xdr:rowOff>171450</xdr:rowOff>
                  </to>
                </anchor>
              </controlPr>
            </control>
          </mc:Choice>
        </mc:AlternateContent>
        <mc:AlternateContent xmlns:mc="http://schemas.openxmlformats.org/markup-compatibility/2006">
          <mc:Choice Requires="x14">
            <control shapeId="4345" r:id="rId159" name="Drop Down 1273">
              <controlPr locked="0" defaultSize="0" autoLine="0" autoPict="0">
                <anchor moveWithCells="1">
                  <from>
                    <xdr:col>1</xdr:col>
                    <xdr:colOff>38100</xdr:colOff>
                    <xdr:row>15</xdr:row>
                    <xdr:rowOff>38100</xdr:rowOff>
                  </from>
                  <to>
                    <xdr:col>7</xdr:col>
                    <xdr:colOff>260350</xdr:colOff>
                    <xdr:row>15</xdr:row>
                    <xdr:rowOff>165100</xdr:rowOff>
                  </to>
                </anchor>
              </controlPr>
            </control>
          </mc:Choice>
        </mc:AlternateContent>
        <mc:AlternateContent xmlns:mc="http://schemas.openxmlformats.org/markup-compatibility/2006">
          <mc:Choice Requires="x14">
            <control shapeId="4346" r:id="rId160" name="Drop Down 1274">
              <controlPr locked="0" defaultSize="0" autoLine="0" autoPict="0" altText="">
                <anchor moveWithCells="1">
                  <from>
                    <xdr:col>1</xdr:col>
                    <xdr:colOff>31750</xdr:colOff>
                    <xdr:row>45</xdr:row>
                    <xdr:rowOff>19050</xdr:rowOff>
                  </from>
                  <to>
                    <xdr:col>4</xdr:col>
                    <xdr:colOff>742950</xdr:colOff>
                    <xdr:row>45</xdr:row>
                    <xdr:rowOff>184150</xdr:rowOff>
                  </to>
                </anchor>
              </controlPr>
            </control>
          </mc:Choice>
        </mc:AlternateContent>
        <mc:AlternateContent xmlns:mc="http://schemas.openxmlformats.org/markup-compatibility/2006">
          <mc:Choice Requires="x14">
            <control shapeId="4347" r:id="rId161" name="Drop Down 1275">
              <controlPr locked="0" defaultSize="0" autoLine="0" autoPict="0" altText="">
                <anchor moveWithCells="1">
                  <from>
                    <xdr:col>1</xdr:col>
                    <xdr:colOff>31750</xdr:colOff>
                    <xdr:row>46</xdr:row>
                    <xdr:rowOff>19050</xdr:rowOff>
                  </from>
                  <to>
                    <xdr:col>4</xdr:col>
                    <xdr:colOff>736600</xdr:colOff>
                    <xdr:row>46</xdr:row>
                    <xdr:rowOff>190500</xdr:rowOff>
                  </to>
                </anchor>
              </controlPr>
            </control>
          </mc:Choice>
        </mc:AlternateContent>
        <mc:AlternateContent xmlns:mc="http://schemas.openxmlformats.org/markup-compatibility/2006">
          <mc:Choice Requires="x14">
            <control shapeId="4348" r:id="rId162" name="Drop Down 1276">
              <controlPr locked="0" defaultSize="0" autoLine="0" autoPict="0" altText="">
                <anchor moveWithCells="1">
                  <from>
                    <xdr:col>1</xdr:col>
                    <xdr:colOff>31750</xdr:colOff>
                    <xdr:row>47</xdr:row>
                    <xdr:rowOff>19050</xdr:rowOff>
                  </from>
                  <to>
                    <xdr:col>4</xdr:col>
                    <xdr:colOff>736600</xdr:colOff>
                    <xdr:row>47</xdr:row>
                    <xdr:rowOff>190500</xdr:rowOff>
                  </to>
                </anchor>
              </controlPr>
            </control>
          </mc:Choice>
        </mc:AlternateContent>
        <mc:AlternateContent xmlns:mc="http://schemas.openxmlformats.org/markup-compatibility/2006">
          <mc:Choice Requires="x14">
            <control shapeId="4349" r:id="rId163" name="Drop Down 1277">
              <controlPr locked="0" defaultSize="0" autoLine="0" autoPict="0" altText="">
                <anchor moveWithCells="1">
                  <from>
                    <xdr:col>1</xdr:col>
                    <xdr:colOff>31750</xdr:colOff>
                    <xdr:row>48</xdr:row>
                    <xdr:rowOff>19050</xdr:rowOff>
                  </from>
                  <to>
                    <xdr:col>4</xdr:col>
                    <xdr:colOff>736600</xdr:colOff>
                    <xdr:row>48</xdr:row>
                    <xdr:rowOff>190500</xdr:rowOff>
                  </to>
                </anchor>
              </controlPr>
            </control>
          </mc:Choice>
        </mc:AlternateContent>
        <mc:AlternateContent xmlns:mc="http://schemas.openxmlformats.org/markup-compatibility/2006">
          <mc:Choice Requires="x14">
            <control shapeId="4350" r:id="rId164" name="Drop Down 1278">
              <controlPr locked="0" defaultSize="0" autoLine="0" autoPict="0" altText="">
                <anchor moveWithCells="1">
                  <from>
                    <xdr:col>1</xdr:col>
                    <xdr:colOff>31750</xdr:colOff>
                    <xdr:row>49</xdr:row>
                    <xdr:rowOff>19050</xdr:rowOff>
                  </from>
                  <to>
                    <xdr:col>4</xdr:col>
                    <xdr:colOff>736600</xdr:colOff>
                    <xdr:row>49</xdr:row>
                    <xdr:rowOff>190500</xdr:rowOff>
                  </to>
                </anchor>
              </controlPr>
            </control>
          </mc:Choice>
        </mc:AlternateContent>
        <mc:AlternateContent xmlns:mc="http://schemas.openxmlformats.org/markup-compatibility/2006">
          <mc:Choice Requires="x14">
            <control shapeId="4351" r:id="rId165" name="Drop Down 1279">
              <controlPr locked="0" defaultSize="0" autoLine="0" autoPict="0" altText="">
                <anchor moveWithCells="1">
                  <from>
                    <xdr:col>1</xdr:col>
                    <xdr:colOff>31750</xdr:colOff>
                    <xdr:row>50</xdr:row>
                    <xdr:rowOff>19050</xdr:rowOff>
                  </from>
                  <to>
                    <xdr:col>4</xdr:col>
                    <xdr:colOff>736600</xdr:colOff>
                    <xdr:row>50</xdr:row>
                    <xdr:rowOff>190500</xdr:rowOff>
                  </to>
                </anchor>
              </controlPr>
            </control>
          </mc:Choice>
        </mc:AlternateContent>
        <mc:AlternateContent xmlns:mc="http://schemas.openxmlformats.org/markup-compatibility/2006">
          <mc:Choice Requires="x14">
            <control shapeId="4352" r:id="rId166" name="Drop Down 1280">
              <controlPr locked="0" defaultSize="0" autoLine="0" autoPict="0" altText="">
                <anchor moveWithCells="1">
                  <from>
                    <xdr:col>1</xdr:col>
                    <xdr:colOff>31750</xdr:colOff>
                    <xdr:row>51</xdr:row>
                    <xdr:rowOff>19050</xdr:rowOff>
                  </from>
                  <to>
                    <xdr:col>4</xdr:col>
                    <xdr:colOff>736600</xdr:colOff>
                    <xdr:row>51</xdr:row>
                    <xdr:rowOff>190500</xdr:rowOff>
                  </to>
                </anchor>
              </controlPr>
            </control>
          </mc:Choice>
        </mc:AlternateContent>
        <mc:AlternateContent xmlns:mc="http://schemas.openxmlformats.org/markup-compatibility/2006">
          <mc:Choice Requires="x14">
            <control shapeId="4353" r:id="rId167" name="Drop Down 1281">
              <controlPr locked="0" defaultSize="0" autoLine="0" autoPict="0" altText="">
                <anchor moveWithCells="1">
                  <from>
                    <xdr:col>1</xdr:col>
                    <xdr:colOff>31750</xdr:colOff>
                    <xdr:row>52</xdr:row>
                    <xdr:rowOff>19050</xdr:rowOff>
                  </from>
                  <to>
                    <xdr:col>4</xdr:col>
                    <xdr:colOff>736600</xdr:colOff>
                    <xdr:row>52</xdr:row>
                    <xdr:rowOff>190500</xdr:rowOff>
                  </to>
                </anchor>
              </controlPr>
            </control>
          </mc:Choice>
        </mc:AlternateContent>
        <mc:AlternateContent xmlns:mc="http://schemas.openxmlformats.org/markup-compatibility/2006">
          <mc:Choice Requires="x14">
            <control shapeId="4354" r:id="rId168" name="Drop Down 1282">
              <controlPr locked="0" defaultSize="0" autoLine="0" autoPict="0" altText="">
                <anchor moveWithCells="1">
                  <from>
                    <xdr:col>1</xdr:col>
                    <xdr:colOff>31750</xdr:colOff>
                    <xdr:row>53</xdr:row>
                    <xdr:rowOff>19050</xdr:rowOff>
                  </from>
                  <to>
                    <xdr:col>4</xdr:col>
                    <xdr:colOff>736600</xdr:colOff>
                    <xdr:row>53</xdr:row>
                    <xdr:rowOff>190500</xdr:rowOff>
                  </to>
                </anchor>
              </controlPr>
            </control>
          </mc:Choice>
        </mc:AlternateContent>
        <mc:AlternateContent xmlns:mc="http://schemas.openxmlformats.org/markup-compatibility/2006">
          <mc:Choice Requires="x14">
            <control shapeId="4355" r:id="rId169" name="Drop Down 1283">
              <controlPr locked="0" defaultSize="0" autoLine="0" autoPict="0" altText="">
                <anchor moveWithCells="1">
                  <from>
                    <xdr:col>1</xdr:col>
                    <xdr:colOff>31750</xdr:colOff>
                    <xdr:row>54</xdr:row>
                    <xdr:rowOff>19050</xdr:rowOff>
                  </from>
                  <to>
                    <xdr:col>4</xdr:col>
                    <xdr:colOff>736600</xdr:colOff>
                    <xdr:row>54</xdr:row>
                    <xdr:rowOff>190500</xdr:rowOff>
                  </to>
                </anchor>
              </controlPr>
            </control>
          </mc:Choice>
        </mc:AlternateContent>
        <mc:AlternateContent xmlns:mc="http://schemas.openxmlformats.org/markup-compatibility/2006">
          <mc:Choice Requires="x14">
            <control shapeId="4356" r:id="rId170" name="Drop Down 1284">
              <controlPr locked="0" defaultSize="0" autoLine="0" autoPict="0" altText="">
                <anchor moveWithCells="1">
                  <from>
                    <xdr:col>1</xdr:col>
                    <xdr:colOff>31750</xdr:colOff>
                    <xdr:row>55</xdr:row>
                    <xdr:rowOff>19050</xdr:rowOff>
                  </from>
                  <to>
                    <xdr:col>4</xdr:col>
                    <xdr:colOff>736600</xdr:colOff>
                    <xdr:row>56</xdr:row>
                    <xdr:rowOff>0</xdr:rowOff>
                  </to>
                </anchor>
              </controlPr>
            </control>
          </mc:Choice>
        </mc:AlternateContent>
        <mc:AlternateContent xmlns:mc="http://schemas.openxmlformats.org/markup-compatibility/2006">
          <mc:Choice Requires="x14">
            <control shapeId="4357" r:id="rId171" name="Drop Down 1285">
              <controlPr locked="0" defaultSize="0" autoLine="0" autoPict="0" altText="">
                <anchor moveWithCells="1">
                  <from>
                    <xdr:col>5</xdr:col>
                    <xdr:colOff>31750</xdr:colOff>
                    <xdr:row>73</xdr:row>
                    <xdr:rowOff>19050</xdr:rowOff>
                  </from>
                  <to>
                    <xdr:col>8</xdr:col>
                    <xdr:colOff>304800</xdr:colOff>
                    <xdr:row>73</xdr:row>
                    <xdr:rowOff>171450</xdr:rowOff>
                  </to>
                </anchor>
              </controlPr>
            </control>
          </mc:Choice>
        </mc:AlternateContent>
        <mc:AlternateContent xmlns:mc="http://schemas.openxmlformats.org/markup-compatibility/2006">
          <mc:Choice Requires="x14">
            <control shapeId="4358" r:id="rId172" name="Drop Down 1286">
              <controlPr locked="0" defaultSize="0" autoLine="0" autoPict="0" altText="">
                <anchor moveWithCells="1">
                  <from>
                    <xdr:col>5</xdr:col>
                    <xdr:colOff>31750</xdr:colOff>
                    <xdr:row>179</xdr:row>
                    <xdr:rowOff>19050</xdr:rowOff>
                  </from>
                  <to>
                    <xdr:col>8</xdr:col>
                    <xdr:colOff>304800</xdr:colOff>
                    <xdr:row>179</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6"/>
  <sheetViews>
    <sheetView zoomScaleNormal="100" workbookViewId="0"/>
  </sheetViews>
  <sheetFormatPr defaultColWidth="255.7265625" defaultRowHeight="409" customHeight="1" x14ac:dyDescent="0.25"/>
  <cols>
    <col min="1" max="16384" width="255.7265625" style="91"/>
  </cols>
  <sheetData>
    <row r="1" spans="1:18" ht="409" customHeight="1" x14ac:dyDescent="0.25">
      <c r="A1" s="90"/>
      <c r="M1" s="103"/>
      <c r="N1" s="103"/>
    </row>
    <row r="2" spans="1:18" ht="200.15" customHeight="1" x14ac:dyDescent="0.25">
      <c r="L2" s="99"/>
      <c r="M2" s="92"/>
      <c r="N2" s="93"/>
      <c r="O2" s="108"/>
    </row>
    <row r="3" spans="1:18" ht="409" customHeight="1" x14ac:dyDescent="0.25">
      <c r="L3" s="99"/>
      <c r="M3" s="96"/>
      <c r="N3" s="95"/>
      <c r="O3" s="108"/>
    </row>
    <row r="4" spans="1:18" ht="409" customHeight="1" x14ac:dyDescent="0.25">
      <c r="L4" s="99"/>
      <c r="M4" s="116"/>
      <c r="N4" s="95"/>
      <c r="O4" s="108"/>
    </row>
    <row r="5" spans="1:18" ht="409" customHeight="1" x14ac:dyDescent="0.25">
      <c r="L5" s="99"/>
      <c r="M5" s="94"/>
      <c r="N5" s="95"/>
      <c r="O5" s="108"/>
    </row>
    <row r="6" spans="1:18" ht="409" customHeight="1" x14ac:dyDescent="0.25">
      <c r="L6" s="99"/>
      <c r="M6" s="94"/>
      <c r="N6" s="95"/>
      <c r="O6" s="108"/>
    </row>
    <row r="7" spans="1:18" ht="409" customHeight="1" x14ac:dyDescent="0.25">
      <c r="L7" s="99"/>
      <c r="M7" s="94"/>
      <c r="N7" s="95"/>
      <c r="O7" s="108"/>
    </row>
    <row r="8" spans="1:18" ht="409" customHeight="1" x14ac:dyDescent="0.25">
      <c r="L8" s="99"/>
      <c r="M8" s="94"/>
      <c r="N8" s="117"/>
      <c r="O8" s="111"/>
      <c r="P8" s="103"/>
      <c r="Q8" s="103"/>
      <c r="R8" s="103"/>
    </row>
    <row r="9" spans="1:18" ht="409" customHeight="1" x14ac:dyDescent="0.25">
      <c r="L9" s="99"/>
      <c r="M9" s="101"/>
      <c r="N9" s="105"/>
      <c r="O9" s="112"/>
      <c r="P9" s="104"/>
      <c r="Q9" s="104"/>
      <c r="R9" s="93"/>
    </row>
    <row r="10" spans="1:18" ht="409" customHeight="1" x14ac:dyDescent="0.25">
      <c r="L10" s="99"/>
      <c r="M10" s="101"/>
      <c r="N10" s="106"/>
      <c r="O10" s="108"/>
      <c r="R10" s="95"/>
    </row>
    <row r="11" spans="1:18" ht="409" customHeight="1" x14ac:dyDescent="0.25">
      <c r="L11" s="99"/>
      <c r="M11" s="100"/>
      <c r="N11" s="105"/>
      <c r="O11" s="108"/>
      <c r="R11" s="95"/>
    </row>
    <row r="12" spans="1:18" ht="409" customHeight="1" x14ac:dyDescent="0.25">
      <c r="L12" s="99"/>
      <c r="M12" s="107"/>
      <c r="N12" s="106"/>
      <c r="O12" s="108"/>
      <c r="R12" s="95"/>
    </row>
    <row r="13" spans="1:18" ht="409" customHeight="1" x14ac:dyDescent="0.25">
      <c r="L13" s="99"/>
      <c r="M13" s="110"/>
      <c r="N13" s="106"/>
      <c r="O13" s="108"/>
      <c r="R13" s="95"/>
    </row>
    <row r="14" spans="1:18" ht="409" customHeight="1" x14ac:dyDescent="0.25">
      <c r="L14" s="99"/>
      <c r="M14" s="101"/>
      <c r="N14" s="107"/>
      <c r="O14" s="108"/>
      <c r="R14" s="95"/>
    </row>
    <row r="15" spans="1:18" ht="409" customHeight="1" x14ac:dyDescent="0.25">
      <c r="L15" s="99"/>
      <c r="M15" s="101"/>
      <c r="N15" s="109"/>
      <c r="O15" s="113"/>
      <c r="P15" s="108"/>
      <c r="R15" s="95"/>
    </row>
    <row r="16" spans="1:18" ht="409" customHeight="1" x14ac:dyDescent="0.25">
      <c r="L16" s="99"/>
      <c r="M16" s="101"/>
      <c r="N16" s="106"/>
      <c r="O16" s="108"/>
      <c r="R16" s="95"/>
    </row>
    <row r="17" spans="12:18" ht="409" customHeight="1" x14ac:dyDescent="0.25">
      <c r="L17" s="99"/>
      <c r="M17" s="102"/>
      <c r="N17" s="107"/>
      <c r="O17" s="108"/>
      <c r="R17" s="95"/>
    </row>
    <row r="18" spans="12:18" ht="409" customHeight="1" x14ac:dyDescent="0.25">
      <c r="L18" s="99"/>
      <c r="M18" s="101"/>
      <c r="N18" s="106"/>
      <c r="O18" s="114"/>
      <c r="R18" s="95"/>
    </row>
    <row r="19" spans="12:18" ht="409" customHeight="1" x14ac:dyDescent="0.25">
      <c r="L19" s="99"/>
      <c r="M19" s="101"/>
      <c r="N19" s="106"/>
      <c r="O19" s="115"/>
      <c r="R19" s="95"/>
    </row>
    <row r="20" spans="12:18" ht="409" customHeight="1" x14ac:dyDescent="0.25">
      <c r="L20" s="99"/>
      <c r="M20" s="101"/>
      <c r="N20" s="107"/>
      <c r="O20" s="108"/>
      <c r="R20" s="95"/>
    </row>
    <row r="21" spans="12:18" ht="409" customHeight="1" x14ac:dyDescent="0.25">
      <c r="L21" s="99"/>
      <c r="M21" s="101"/>
      <c r="N21" s="106"/>
      <c r="O21" s="108"/>
      <c r="R21" s="95"/>
    </row>
    <row r="22" spans="12:18" ht="409" customHeight="1" x14ac:dyDescent="0.25">
      <c r="L22" s="99"/>
      <c r="M22" s="101"/>
      <c r="N22" s="106"/>
      <c r="O22" s="108"/>
      <c r="R22" s="95"/>
    </row>
    <row r="23" spans="12:18" ht="409" customHeight="1" x14ac:dyDescent="0.25">
      <c r="L23" s="99"/>
      <c r="M23" s="101"/>
      <c r="N23" s="107"/>
      <c r="O23" s="114"/>
      <c r="P23" s="98"/>
      <c r="Q23" s="98"/>
      <c r="R23" s="97"/>
    </row>
    <row r="24" spans="12:18" ht="409" customHeight="1" x14ac:dyDescent="0.25">
      <c r="L24" s="99"/>
      <c r="M24" s="94"/>
      <c r="N24" s="95"/>
      <c r="O24" s="108"/>
    </row>
    <row r="25" spans="12:18" ht="409" customHeight="1" x14ac:dyDescent="0.25">
      <c r="L25" s="99"/>
      <c r="M25" s="94"/>
      <c r="N25" s="95"/>
      <c r="O25" s="108"/>
    </row>
    <row r="26" spans="12:18" ht="409" customHeight="1" x14ac:dyDescent="0.25">
      <c r="L26" s="99"/>
      <c r="M26" s="96"/>
      <c r="N26" s="97"/>
      <c r="O26" s="108"/>
    </row>
  </sheetData>
  <customSheetViews>
    <customSheetView guid="{A5BD5578-B602-4E2B-946F-FA5CD199BD35}">
      <selection activeCell="O18" sqref="O18"/>
      <pageMargins left="0.7" right="0.7" top="0.75" bottom="0.75" header="0.3" footer="0.3"/>
      <pageSetup orientation="portrait" r:id="rId1"/>
    </customSheetView>
  </customSheetView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2:F25"/>
  <sheetViews>
    <sheetView topLeftCell="A7" workbookViewId="0">
      <selection activeCell="A14" sqref="A14"/>
    </sheetView>
  </sheetViews>
  <sheetFormatPr defaultColWidth="9.1796875" defaultRowHeight="12.5" x14ac:dyDescent="0.25"/>
  <cols>
    <col min="1" max="1" width="72" style="4" bestFit="1" customWidth="1"/>
    <col min="2" max="2" width="31.81640625" style="4" customWidth="1"/>
    <col min="3" max="3" width="9.1796875" style="4" customWidth="1"/>
    <col min="4" max="5" width="9.1796875" style="4" hidden="1" customWidth="1"/>
    <col min="6" max="6" width="17.81640625" style="4" hidden="1" customWidth="1"/>
    <col min="7" max="16384" width="9.1796875" style="4"/>
  </cols>
  <sheetData>
    <row r="2" spans="1:6" ht="15.5" x14ac:dyDescent="0.35">
      <c r="A2" s="12" t="s">
        <v>9</v>
      </c>
    </row>
    <row r="3" spans="1:6" ht="32.25" customHeight="1" x14ac:dyDescent="0.25">
      <c r="A3" s="171" t="s">
        <v>211</v>
      </c>
      <c r="B3" s="171"/>
    </row>
    <row r="4" spans="1:6" ht="25.5" customHeight="1" x14ac:dyDescent="0.25">
      <c r="A4" s="171" t="s">
        <v>212</v>
      </c>
      <c r="B4" s="171"/>
    </row>
    <row r="5" spans="1:6" x14ac:dyDescent="0.25">
      <c r="A5" s="172"/>
      <c r="B5" s="172"/>
    </row>
    <row r="6" spans="1:6" ht="76.5" customHeight="1" x14ac:dyDescent="0.35">
      <c r="A6" s="10" t="s">
        <v>174</v>
      </c>
      <c r="B6" s="86"/>
    </row>
    <row r="7" spans="1:6" ht="15.75" customHeight="1" x14ac:dyDescent="0.35">
      <c r="A7" s="10" t="s">
        <v>175</v>
      </c>
      <c r="B7" s="17"/>
    </row>
    <row r="8" spans="1:6" ht="15.75" customHeight="1" x14ac:dyDescent="0.35">
      <c r="A8" s="10" t="s">
        <v>176</v>
      </c>
      <c r="B8" s="17"/>
    </row>
    <row r="9" spans="1:6" ht="15.75" customHeight="1" x14ac:dyDescent="0.35">
      <c r="A9" s="10"/>
      <c r="B9" s="9"/>
    </row>
    <row r="10" spans="1:6" ht="51" customHeight="1" x14ac:dyDescent="0.25">
      <c r="A10" s="11" t="s">
        <v>210</v>
      </c>
      <c r="B10" s="20">
        <f>SUMIF('Internal Control Questionnaire'!M46:M211,"&gt;=0")</f>
        <v>0</v>
      </c>
    </row>
    <row r="11" spans="1:6" ht="51" customHeight="1" x14ac:dyDescent="0.25">
      <c r="A11" s="8" t="s">
        <v>240</v>
      </c>
      <c r="B11" s="14"/>
      <c r="D11" s="13"/>
      <c r="E11" s="13" t="str">
        <f>IF(D11=2,1,IF(D11=3,0,""))</f>
        <v/>
      </c>
      <c r="F11" s="18">
        <f>AVERAGEIF(E11:E16,"&gt;=0")</f>
        <v>0</v>
      </c>
    </row>
    <row r="12" spans="1:6" ht="51" customHeight="1" x14ac:dyDescent="0.25">
      <c r="A12" s="8" t="s">
        <v>241</v>
      </c>
      <c r="B12" s="14"/>
      <c r="D12" s="13"/>
      <c r="E12" s="13" t="str">
        <f>IF(D12=3,1,IF(D12=2,0,""))</f>
        <v/>
      </c>
    </row>
    <row r="13" spans="1:6" ht="51" customHeight="1" x14ac:dyDescent="0.25">
      <c r="A13" s="8" t="s">
        <v>250</v>
      </c>
      <c r="B13" s="14"/>
      <c r="D13" s="13"/>
      <c r="E13" s="13">
        <f>IF(D13=2,1,IF(D13=1,0.5,0))</f>
        <v>0</v>
      </c>
    </row>
    <row r="14" spans="1:6" ht="51" customHeight="1" x14ac:dyDescent="0.25">
      <c r="A14" s="8" t="s">
        <v>242</v>
      </c>
      <c r="B14" s="14"/>
      <c r="D14" s="13"/>
      <c r="E14" s="13" t="str">
        <f>IF(D14=1,1,IF(D14=3,0,""))</f>
        <v/>
      </c>
    </row>
    <row r="15" spans="1:6" ht="51" customHeight="1" x14ac:dyDescent="0.25">
      <c r="A15" s="8" t="s">
        <v>243</v>
      </c>
      <c r="B15" s="14"/>
      <c r="D15" s="13"/>
      <c r="E15" s="13" t="str">
        <f>IF(D15=1,1,IF(D15=3,0,""))</f>
        <v/>
      </c>
    </row>
    <row r="16" spans="1:6" ht="51" customHeight="1" x14ac:dyDescent="0.25">
      <c r="A16" s="8" t="s">
        <v>244</v>
      </c>
      <c r="B16" s="14"/>
      <c r="D16" s="13"/>
      <c r="E16" s="13">
        <f>IF(D16=1,1,IF(D16=2,0.5,0))</f>
        <v>0</v>
      </c>
    </row>
    <row r="17" spans="1:5" ht="20.25" customHeight="1" thickBot="1" x14ac:dyDescent="0.3">
      <c r="A17" s="6"/>
      <c r="B17" s="7"/>
      <c r="D17" s="5"/>
      <c r="E17" s="5"/>
    </row>
    <row r="18" spans="1:5" ht="20.25" customHeight="1" thickBot="1" x14ac:dyDescent="0.3">
      <c r="A18" s="19" t="s">
        <v>213</v>
      </c>
      <c r="B18" s="21">
        <f>AVERAGE(B10,F11)</f>
        <v>0</v>
      </c>
      <c r="D18" s="5"/>
      <c r="E18" s="5"/>
    </row>
    <row r="19" spans="1:5" ht="20.25" customHeight="1" x14ac:dyDescent="0.25">
      <c r="A19" s="6"/>
      <c r="B19" s="7"/>
      <c r="D19" s="5"/>
      <c r="E19" s="5"/>
    </row>
    <row r="20" spans="1:5" ht="20.25" customHeight="1" thickBot="1" x14ac:dyDescent="0.3">
      <c r="A20" s="6"/>
      <c r="B20" s="7"/>
    </row>
    <row r="21" spans="1:5" ht="15.5" x14ac:dyDescent="0.25">
      <c r="A21" s="15" t="s">
        <v>183</v>
      </c>
      <c r="B21" s="16"/>
    </row>
    <row r="22" spans="1:5" x14ac:dyDescent="0.25">
      <c r="A22" s="166"/>
      <c r="B22" s="167"/>
    </row>
    <row r="23" spans="1:5" x14ac:dyDescent="0.25">
      <c r="A23" s="168"/>
      <c r="B23" s="167"/>
    </row>
    <row r="24" spans="1:5" x14ac:dyDescent="0.25">
      <c r="A24" s="168"/>
      <c r="B24" s="167"/>
    </row>
    <row r="25" spans="1:5" ht="13" thickBot="1" x14ac:dyDescent="0.3">
      <c r="A25" s="169"/>
      <c r="B25" s="170"/>
    </row>
  </sheetData>
  <customSheetViews>
    <customSheetView guid="{A5BD5578-B602-4E2B-946F-FA5CD199BD35}" state="hidden" topLeftCell="A13">
      <selection activeCell="A13" sqref="A13"/>
      <pageMargins left="0.7" right="0.7" top="0.75" bottom="0.75" header="0.3" footer="0.3"/>
      <pageSetup orientation="portrait" r:id="rId1"/>
    </customSheetView>
  </customSheetViews>
  <mergeCells count="4">
    <mergeCell ref="A22:B25"/>
    <mergeCell ref="A3:B3"/>
    <mergeCell ref="A5:B5"/>
    <mergeCell ref="A4:B4"/>
  </mergeCell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Drop Down 1">
              <controlPr defaultSize="0" autoLine="0" autoPict="0">
                <anchor moveWithCells="1" sizeWithCells="1">
                  <from>
                    <xdr:col>1</xdr:col>
                    <xdr:colOff>88900</xdr:colOff>
                    <xdr:row>10</xdr:row>
                    <xdr:rowOff>184150</xdr:rowOff>
                  </from>
                  <to>
                    <xdr:col>1</xdr:col>
                    <xdr:colOff>1955800</xdr:colOff>
                    <xdr:row>10</xdr:row>
                    <xdr:rowOff>488950</xdr:rowOff>
                  </to>
                </anchor>
              </controlPr>
            </control>
          </mc:Choice>
        </mc:AlternateContent>
        <mc:AlternateContent xmlns:mc="http://schemas.openxmlformats.org/markup-compatibility/2006">
          <mc:Choice Requires="x14">
            <control shapeId="2050" r:id="rId6" name="Drop Down 2">
              <controlPr defaultSize="0" autoLine="0" autoPict="0">
                <anchor moveWithCells="1" sizeWithCells="1">
                  <from>
                    <xdr:col>1</xdr:col>
                    <xdr:colOff>76200</xdr:colOff>
                    <xdr:row>11</xdr:row>
                    <xdr:rowOff>203200</xdr:rowOff>
                  </from>
                  <to>
                    <xdr:col>1</xdr:col>
                    <xdr:colOff>1943100</xdr:colOff>
                    <xdr:row>11</xdr:row>
                    <xdr:rowOff>508000</xdr:rowOff>
                  </to>
                </anchor>
              </controlPr>
            </control>
          </mc:Choice>
        </mc:AlternateContent>
        <mc:AlternateContent xmlns:mc="http://schemas.openxmlformats.org/markup-compatibility/2006">
          <mc:Choice Requires="x14">
            <control shapeId="2051" r:id="rId7" name="Drop Down 3">
              <controlPr defaultSize="0" autoLine="0" autoPict="0">
                <anchor moveWithCells="1" sizeWithCells="1">
                  <from>
                    <xdr:col>1</xdr:col>
                    <xdr:colOff>95250</xdr:colOff>
                    <xdr:row>12</xdr:row>
                    <xdr:rowOff>209550</xdr:rowOff>
                  </from>
                  <to>
                    <xdr:col>1</xdr:col>
                    <xdr:colOff>1962150</xdr:colOff>
                    <xdr:row>12</xdr:row>
                    <xdr:rowOff>514350</xdr:rowOff>
                  </to>
                </anchor>
              </controlPr>
            </control>
          </mc:Choice>
        </mc:AlternateContent>
        <mc:AlternateContent xmlns:mc="http://schemas.openxmlformats.org/markup-compatibility/2006">
          <mc:Choice Requires="x14">
            <control shapeId="2052" r:id="rId8" name="Drop Down 4">
              <controlPr defaultSize="0" autoLine="0" autoPict="0">
                <anchor moveWithCells="1" sizeWithCells="1">
                  <from>
                    <xdr:col>1</xdr:col>
                    <xdr:colOff>95250</xdr:colOff>
                    <xdr:row>13</xdr:row>
                    <xdr:rowOff>184150</xdr:rowOff>
                  </from>
                  <to>
                    <xdr:col>1</xdr:col>
                    <xdr:colOff>1962150</xdr:colOff>
                    <xdr:row>13</xdr:row>
                    <xdr:rowOff>488950</xdr:rowOff>
                  </to>
                </anchor>
              </controlPr>
            </control>
          </mc:Choice>
        </mc:AlternateContent>
        <mc:AlternateContent xmlns:mc="http://schemas.openxmlformats.org/markup-compatibility/2006">
          <mc:Choice Requires="x14">
            <control shapeId="2053" r:id="rId9" name="Drop Down 5">
              <controlPr defaultSize="0" autoLine="0" autoPict="0">
                <anchor moveWithCells="1" sizeWithCells="1">
                  <from>
                    <xdr:col>1</xdr:col>
                    <xdr:colOff>88900</xdr:colOff>
                    <xdr:row>14</xdr:row>
                    <xdr:rowOff>184150</xdr:rowOff>
                  </from>
                  <to>
                    <xdr:col>1</xdr:col>
                    <xdr:colOff>1955800</xdr:colOff>
                    <xdr:row>14</xdr:row>
                    <xdr:rowOff>488950</xdr:rowOff>
                  </to>
                </anchor>
              </controlPr>
            </control>
          </mc:Choice>
        </mc:AlternateContent>
        <mc:AlternateContent xmlns:mc="http://schemas.openxmlformats.org/markup-compatibility/2006">
          <mc:Choice Requires="x14">
            <control shapeId="2054" r:id="rId10" name="Drop Down 6">
              <controlPr defaultSize="0" autoLine="0" autoPict="0">
                <anchor moveWithCells="1" sizeWithCells="1">
                  <from>
                    <xdr:col>1</xdr:col>
                    <xdr:colOff>95250</xdr:colOff>
                    <xdr:row>15</xdr:row>
                    <xdr:rowOff>190500</xdr:rowOff>
                  </from>
                  <to>
                    <xdr:col>1</xdr:col>
                    <xdr:colOff>1962150</xdr:colOff>
                    <xdr:row>15</xdr:row>
                    <xdr:rowOff>495300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E11"/>
  <sheetViews>
    <sheetView workbookViewId="0">
      <selection activeCell="A10" sqref="A10"/>
    </sheetView>
  </sheetViews>
  <sheetFormatPr defaultRowHeight="17.5" x14ac:dyDescent="0.35"/>
  <cols>
    <col min="1" max="2" width="19.54296875" bestFit="1" customWidth="1"/>
    <col min="3" max="3" width="39.81640625" bestFit="1" customWidth="1"/>
    <col min="4" max="4" width="56.7265625" bestFit="1" customWidth="1"/>
    <col min="5" max="5" width="45.54296875" style="23" customWidth="1"/>
  </cols>
  <sheetData>
    <row r="1" spans="1:5" ht="21" x14ac:dyDescent="0.5">
      <c r="A1" s="1" t="s">
        <v>194</v>
      </c>
      <c r="B1" s="2" t="s">
        <v>10</v>
      </c>
      <c r="C1" s="2" t="s">
        <v>177</v>
      </c>
      <c r="D1" s="2" t="s">
        <v>180</v>
      </c>
      <c r="E1" s="22" t="s">
        <v>217</v>
      </c>
    </row>
    <row r="2" spans="1:5" ht="21" x14ac:dyDescent="0.5">
      <c r="A2" s="1" t="s">
        <v>10</v>
      </c>
      <c r="B2" s="3" t="s">
        <v>194</v>
      </c>
      <c r="C2" s="3" t="s">
        <v>178</v>
      </c>
      <c r="D2" s="3" t="s">
        <v>181</v>
      </c>
      <c r="E2" s="22" t="s">
        <v>218</v>
      </c>
    </row>
    <row r="3" spans="1:5" ht="21" x14ac:dyDescent="0.5">
      <c r="A3" s="1" t="s">
        <v>11</v>
      </c>
      <c r="B3" s="2" t="s">
        <v>11</v>
      </c>
      <c r="C3" s="2" t="s">
        <v>179</v>
      </c>
      <c r="D3" s="2" t="s">
        <v>182</v>
      </c>
      <c r="E3" s="22" t="s">
        <v>219</v>
      </c>
    </row>
    <row r="4" spans="1:5" x14ac:dyDescent="0.25">
      <c r="E4" s="22" t="s">
        <v>215</v>
      </c>
    </row>
    <row r="5" spans="1:5" x14ac:dyDescent="0.25">
      <c r="E5" s="22" t="s">
        <v>220</v>
      </c>
    </row>
    <row r="6" spans="1:5" x14ac:dyDescent="0.25">
      <c r="E6" s="22" t="s">
        <v>221</v>
      </c>
    </row>
    <row r="7" spans="1:5" x14ac:dyDescent="0.25">
      <c r="E7" s="22" t="s">
        <v>222</v>
      </c>
    </row>
    <row r="8" spans="1:5" x14ac:dyDescent="0.25">
      <c r="E8" s="22" t="s">
        <v>223</v>
      </c>
    </row>
    <row r="9" spans="1:5" x14ac:dyDescent="0.25">
      <c r="E9" s="22" t="s">
        <v>216</v>
      </c>
    </row>
    <row r="10" spans="1:5" x14ac:dyDescent="0.25">
      <c r="E10" s="22" t="s">
        <v>224</v>
      </c>
    </row>
    <row r="11" spans="1:5" x14ac:dyDescent="0.25">
      <c r="E11" s="22" t="s">
        <v>225</v>
      </c>
    </row>
  </sheetData>
  <customSheetViews>
    <customSheetView guid="{A5BD5578-B602-4E2B-946F-FA5CD199BD35}" state="hidden">
      <selection activeCell="A10" sqref="A10"/>
      <pageMargins left="0.7" right="0.7" top="0.75" bottom="0.75" header="0.3" footer="0.3"/>
      <pageSetup orientation="portrait" r:id="rId1"/>
    </customSheetView>
  </customSheetView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Internal Control Questionnaire</vt:lpstr>
      <vt:lpstr>Instructions</vt:lpstr>
      <vt:lpstr>Risk Assessment</vt:lpstr>
      <vt:lpstr>Lookups</vt:lpstr>
      <vt:lpstr>'Internal Control Questionnaire'!Print_Area</vt:lpstr>
    </vt:vector>
  </TitlesOfParts>
  <Company>Department of Health and Human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Internal Control Questionnaire</dc:title>
  <dc:creator>widya muljono</dc:creator>
  <cp:lastModifiedBy>Williams, Wyatt</cp:lastModifiedBy>
  <cp:lastPrinted>2018-12-06T18:12:56Z</cp:lastPrinted>
  <dcterms:created xsi:type="dcterms:W3CDTF">2004-06-28T14:07:27Z</dcterms:created>
  <dcterms:modified xsi:type="dcterms:W3CDTF">2023-02-10T19:36:55Z</dcterms:modified>
</cp:coreProperties>
</file>