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\LIHWAP\LIHWAP CAA\DSS Web\"/>
    </mc:Choice>
  </mc:AlternateContent>
  <xr:revisionPtr revIDLastSave="0" documentId="13_ncr:1_{0ABF7B57-A95D-4D94-87CE-E5A63BD83C71}" xr6:coauthVersionLast="47" xr6:coauthVersionMax="47" xr10:uidLastSave="{00000000-0000-0000-0000-000000000000}"/>
  <workbookProtection workbookPassword="C7D5" lockStructure="1"/>
  <bookViews>
    <workbookView xWindow="28680" yWindow="-120" windowWidth="29040" windowHeight="15840" xr2:uid="{00000000-000D-0000-FFFF-FFFF00000000}"/>
  </bookViews>
  <sheets>
    <sheet name="FA 1" sheetId="1" r:id="rId1"/>
  </sheets>
  <definedNames>
    <definedName name="_xlnm.Print_Area" localSheetId="0">'FA 1'!$A$1:$I$155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4" i="1" l="1"/>
  <c r="I62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F118" i="1"/>
  <c r="H14" i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D118" i="1"/>
  <c r="G118" i="1" l="1"/>
  <c r="E118" i="1"/>
  <c r="H118" i="1"/>
  <c r="I14" i="1"/>
  <c r="I118" i="1" s="1"/>
</calcChain>
</file>

<file path=xl/sharedStrings.xml><?xml version="1.0" encoding="utf-8"?>
<sst xmlns="http://schemas.openxmlformats.org/spreadsheetml/2006/main" count="263" uniqueCount="247">
  <si>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</si>
  <si>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</si>
  <si>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</si>
  <si>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</si>
  <si>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</si>
  <si>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</si>
  <si>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</si>
  <si>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</si>
  <si>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</si>
  <si>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</si>
  <si>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</si>
  <si>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</si>
  <si>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</si>
  <si>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</si>
  <si>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</si>
  <si>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</si>
  <si>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</si>
  <si>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</si>
  <si>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</si>
  <si>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</si>
  <si>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</si>
  <si>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</si>
  <si>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</si>
  <si>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</si>
  <si>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</si>
  <si>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</si>
  <si>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</si>
  <si>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</si>
  <si>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</si>
  <si>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</si>
  <si>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</si>
  <si>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</si>
  <si>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</si>
  <si>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</si>
  <si>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</si>
  <si>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</si>
  <si>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</si>
  <si>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</si>
  <si>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</si>
  <si>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</si>
  <si>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</si>
  <si>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</si>
  <si>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</si>
  <si>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</si>
  <si>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</si>
  <si>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</si>
  <si>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</si>
  <si>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</si>
  <si>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</si>
  <si>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</si>
  <si>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</si>
  <si>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</si>
  <si>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</si>
  <si>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</si>
  <si>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</si>
  <si>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</si>
  <si>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</si>
  <si>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</si>
  <si>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</si>
  <si>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</si>
  <si>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</si>
  <si>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</si>
  <si>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</si>
  <si>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</si>
  <si>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</si>
  <si>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</si>
  <si>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</si>
  <si>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</si>
  <si>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</si>
  <si>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</si>
  <si>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</si>
  <si>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</si>
  <si>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</si>
  <si>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</si>
  <si>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</si>
  <si>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</si>
  <si>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</si>
  <si>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</si>
  <si>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</si>
  <si>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</si>
  <si>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</si>
  <si>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</si>
  <si>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</si>
  <si>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</si>
  <si>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</si>
  <si>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</si>
  <si>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</si>
  <si>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</si>
  <si>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</si>
  <si>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</si>
  <si>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</si>
  <si>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</si>
  <si>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</si>
  <si>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</si>
  <si>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</si>
  <si>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</si>
  <si>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</si>
  <si>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</si>
  <si>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</si>
  <si>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</si>
  <si>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</si>
  <si>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</si>
  <si>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</si>
  <si>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</si>
  <si>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</si>
  <si>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</si>
  <si>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Additional Allocation</t>
  </si>
  <si>
    <t xml:space="preserve">Initial (or Previous) Allocation 
 Funding Authorization </t>
  </si>
  <si>
    <t>Federal</t>
  </si>
  <si>
    <t>DATE:</t>
  </si>
  <si>
    <t>DIVISION OF SOCIAL SERVICES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</si>
  <si>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</si>
  <si>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</si>
  <si>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</si>
  <si>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</si>
  <si>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</si>
  <si>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</si>
  <si>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</si>
  <si>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</si>
  <si>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</si>
  <si>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</si>
  <si>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</si>
  <si>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Tracked on XS411: Federal Share 100%</t>
  </si>
  <si>
    <t>CFDA Number:  93.568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</si>
  <si>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</si>
  <si>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</si>
  <si>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</si>
  <si>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THIS FUNDING AUTHORIZATION IS CONTINGENT UPON APPROPRIATION BY THE NORTH CAROLINA GENERAL ASSEMBLY.</t>
  </si>
  <si>
    <t>THESE AMOUNTS ARE CURRENTLY ESTIMATES AND ARE SUBJECT TO CHANGE UPON APPROPRIATION.</t>
  </si>
  <si>
    <t>Award Number:  2101NCLWC5</t>
  </si>
  <si>
    <t>Award Date:  FFY 2021</t>
  </si>
  <si>
    <t>Low-Income Household Water Assistance Program (LIHWAP)</t>
  </si>
  <si>
    <t>FUNDING SOURCE:  Consolidated Appropriations Act (CAA)</t>
  </si>
  <si>
    <t xml:space="preserve">Low-Income Household Water Assistance Program (LIHWAP)  Administration cont.      </t>
  </si>
  <si>
    <t xml:space="preserve">Low-Income Household Water Assistance Program (LIHWAP) Administration cont.          </t>
  </si>
  <si>
    <t>CFDA Name:  Low-Income Home Energy Assistance Program</t>
  </si>
  <si>
    <t>Award Name: Low-Income Home Energy Assistance Program</t>
  </si>
  <si>
    <r>
      <t>FUNDING SOURCE</t>
    </r>
    <r>
      <rPr>
        <b/>
        <sz val="10"/>
        <rFont val="Times New Roman"/>
        <family val="1"/>
      </rPr>
      <t>:  Federal Low-Income Home Energy Assistance Program</t>
    </r>
  </si>
  <si>
    <t>XS411 Heading: LIHWAP Admin</t>
  </si>
  <si>
    <t>FROM JULY 2022 THRU JUNE 2023 PAYMENT MONTHS</t>
  </si>
  <si>
    <r>
      <t xml:space="preserve">EFFECTIVE DATE: </t>
    </r>
    <r>
      <rPr>
        <b/>
        <u/>
        <sz val="10"/>
        <rFont val="Times New Roman"/>
        <family val="1"/>
      </rPr>
      <t>07/01/2022</t>
    </r>
  </si>
  <si>
    <t>FROM JUNE 2022 THRU MAY 2023 SERVICE MONTHS</t>
  </si>
  <si>
    <t xml:space="preserve">Unique Entity Identifier (UEI)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</si>
  <si>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</si>
  <si>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</si>
  <si>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</si>
  <si>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</si>
  <si>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</si>
  <si>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</si>
  <si>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</si>
  <si>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</si>
  <si>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</si>
  <si>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</si>
  <si>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</si>
  <si>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</si>
  <si>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</si>
  <si>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</si>
  <si>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</si>
  <si>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</si>
  <si>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</si>
  <si>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</si>
  <si>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</si>
  <si>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</si>
  <si>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</si>
  <si>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</si>
  <si>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</si>
  <si>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</si>
  <si>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</si>
  <si>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</si>
  <si>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</si>
  <si>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</si>
  <si>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</si>
  <si>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</si>
  <si>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</si>
  <si>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</si>
  <si>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</si>
  <si>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</si>
  <si>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</si>
  <si>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</si>
  <si>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</si>
  <si>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</si>
  <si>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</si>
  <si>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</si>
  <si>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</si>
  <si>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</si>
  <si>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</si>
  <si>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</si>
  <si>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</si>
  <si>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</si>
  <si>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</si>
  <si>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</si>
  <si>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</si>
  <si>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</si>
  <si>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</si>
  <si>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</si>
  <si>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</si>
  <si>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</si>
  <si>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</si>
  <si>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</si>
  <si>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</si>
  <si>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</si>
  <si>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</si>
  <si>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</si>
  <si>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</si>
  <si>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</si>
  <si>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</si>
  <si>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</si>
  <si>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</si>
  <si>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</si>
  <si>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</si>
  <si>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</si>
  <si>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</si>
  <si>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</si>
  <si>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</si>
  <si>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</si>
  <si>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</si>
  <si>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</si>
  <si>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</si>
  <si>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</si>
  <si>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</si>
  <si>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</si>
  <si>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</si>
  <si>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</si>
  <si>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</si>
  <si>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</si>
  <si>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</si>
  <si>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</si>
  <si>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</si>
  <si>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</si>
  <si>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</si>
  <si>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</si>
  <si>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</si>
  <si>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</si>
  <si>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</si>
  <si>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</si>
  <si>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</si>
  <si>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</si>
  <si>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</si>
  <si>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</si>
  <si>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</si>
  <si>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</si>
  <si>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</si>
  <si>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</si>
  <si>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 xml:space="preserve">      </t>
  </si>
  <si>
    <t>Research &amp; Development:   Yes    /     X  No</t>
  </si>
  <si>
    <t xml:space="preserve">Project Description:  Low-Income Home Energy Assistance (LIHWAP) assists low-income households with  </t>
  </si>
  <si>
    <t xml:space="preserve">                                   water and wastewater bills.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</si>
</sst>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 vertical="top" wrapText="1"/>
    </xf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1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8" fillId="0" borderId="0" xfId="0" applyFont="1"/>
    <xf numFmtId="43" fontId="3" fillId="0" borderId="0" xfId="1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0" xfId="1" applyNumberFormat="1" applyFont="1" applyBorder="1" applyAlignment="1"/>
    <xf numFmtId="4" fontId="3" fillId="0" borderId="0" xfId="0" applyNumberFormat="1" applyFont="1"/>
    <xf numFmtId="4" fontId="3" fillId="0" borderId="11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" fontId="3" fillId="0" borderId="7" xfId="1" applyNumberFormat="1" applyFont="1" applyBorder="1" applyAlignment="1">
      <alignment horizontal="right"/>
    </xf>
    <xf numFmtId="4" fontId="3" fillId="0" borderId="4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3" fillId="0" borderId="12" xfId="1" applyNumberFormat="1" applyFont="1" applyBorder="1" applyAlignment="1">
      <alignment horizontal="right"/>
    </xf>
    <xf numFmtId="0" fontId="13" fillId="0" borderId="0" xfId="0" applyFont="1"/>
    <xf numFmtId="4" fontId="3" fillId="0" borderId="11" xfId="0" applyNumberFormat="1" applyFont="1" applyBorder="1"/>
    <xf numFmtId="4" fontId="3" fillId="0" borderId="4" xfId="0" applyNumberFormat="1" applyFont="1" applyBorder="1"/>
    <xf numFmtId="0" fontId="3" fillId="0" borderId="0" xfId="0" quotePrefix="1" applyFont="1"/>
    <xf numFmtId="0" fontId="3" fillId="0" borderId="12" xfId="0" quotePrefix="1" applyFont="1" applyBorder="1" applyAlignment="1">
      <alignment horizontal="center"/>
    </xf>
    <xf numFmtId="4" fontId="3" fillId="0" borderId="6" xfId="0" applyNumberFormat="1" applyFont="1" applyBorder="1"/>
    <xf numFmtId="4" fontId="3" fillId="0" borderId="6" xfId="1" applyNumberFormat="1" applyFont="1" applyBorder="1" applyAlignment="1">
      <alignment horizontal="right"/>
    </xf>
    <xf numFmtId="44" fontId="3" fillId="0" borderId="10" xfId="2" applyFont="1" applyBorder="1"/>
    <xf numFmtId="44" fontId="3" fillId="0" borderId="8" xfId="2" applyFont="1" applyBorder="1"/>
    <xf numFmtId="0" fontId="11" fillId="0" borderId="0" xfId="0" applyFont="1"/>
    <xf numFmtId="43" fontId="12" fillId="0" borderId="0" xfId="1" applyFont="1" applyBorder="1" applyAlignment="1"/>
    <xf numFmtId="43" fontId="14" fillId="0" borderId="0" xfId="1" applyFont="1" applyBorder="1" applyAlignment="1"/>
    <xf numFmtId="0" fontId="14" fillId="0" borderId="0" xfId="0" applyFont="1"/>
    <xf numFmtId="0" fontId="3" fillId="0" borderId="12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6" fillId="0" borderId="6" xfId="0" applyFont="1" applyBorder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6" fontId="6" fillId="0" borderId="0" xfId="1" applyNumberFormat="1" applyFont="1" applyBorder="1" applyAlignment="1"/>
    <xf numFmtId="4" fontId="6" fillId="0" borderId="6" xfId="1" applyNumberFormat="1" applyFont="1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165" fontId="6" fillId="0" borderId="0" xfId="0" applyNumberFormat="1" applyFont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2" xfId="1" applyNumberFormat="1" applyFont="1" applyBorder="1" applyAlignment="1">
      <alignment horizontal="center" wrapText="1"/>
    </xf>
    <xf numFmtId="164" fontId="3" fillId="0" borderId="15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4" fontId="3" fillId="0" borderId="16" xfId="1" applyNumberFormat="1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4" fontId="3" fillId="0" borderId="5" xfId="0" applyNumberFormat="1" applyFont="1" applyBorder="1"/>
    <xf numFmtId="4" fontId="6" fillId="0" borderId="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6" fontId="6" fillId="0" borderId="0" xfId="1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center"/>
    </xf>
    <xf numFmtId="0" fontId="1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951388</xdr:colOff>
      <xdr:row>6</xdr:row>
      <xdr:rowOff>22860</xdr:rowOff>
    </xdr:to>
    <xdr:pic>
      <xdr:nvPicPr>
        <xdr:cNvPr id="1147" name="Picture 9">
          <a:extLst>
            <a:ext uri="{FF2B5EF4-FFF2-40B4-BE49-F238E27FC236}">
              <a16:creationId xmlns:a16="http://schemas.microsoft.com/office/drawing/2014/main" id="{144AB6F4-B3B7-1FCC-40BE-4AF4B3EC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2429668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</xdr:colOff>
      <xdr:row>150</xdr:row>
      <xdr:rowOff>97155</xdr:rowOff>
    </xdr:from>
    <xdr:to>
      <xdr:col>2</xdr:col>
      <xdr:colOff>361950</xdr:colOff>
      <xdr:row>153</xdr:row>
      <xdr:rowOff>135255</xdr:rowOff>
    </xdr:to>
    <xdr:pic>
      <xdr:nvPicPr>
        <xdr:cNvPr id="1148" name="Picture 1">
          <a:extLst>
            <a:ext uri="{FF2B5EF4-FFF2-40B4-BE49-F238E27FC236}">
              <a16:creationId xmlns:a16="http://schemas.microsoft.com/office/drawing/2014/main" id="{E67AD89E-832E-69A1-F0BA-A77B41C3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" y="21718905"/>
          <a:ext cx="1773555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285750</xdr:colOff>
      <xdr:row>128</xdr:row>
      <xdr:rowOff>9525</xdr:rowOff>
    </xdr:from>
    <xdr:to>
      <xdr:col>2</xdr:col>
      <xdr:colOff>962025</xdr:colOff>
      <xdr:row>129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90B24DA-CF9B-1FA3-680C-0698CD0941CA}"/>
            </a:ext>
          </a:extLst>
        </xdr:cNvPr>
        <xdr:cNvSpPr/>
      </xdr:nvSpPr>
      <xdr:spPr bwMode="auto">
        <a:xfrm>
          <a:off x="1771650" y="18326100"/>
          <a:ext cx="676275" cy="1809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67"/>
  <sheetViews>
    <sheetView tabSelected="1" zoomScaleNormal="100" workbookViewId="0">
      <selection activeCell="O137" sqref="O137"/>
    </sheetView>
  </sheetViews>
  <sheetFormatPr defaultColWidth="9.109375" defaultRowHeight="10.199999999999999" x14ac:dyDescent="0.2"/>
  <cols>
    <col min="1" max="1" width="6.6640625" style="1" customWidth="1"/>
    <col min="2" max="2" width="15" style="1" customWidth="1"/>
    <col min="3" max="3" width="20.5546875" style="1" customWidth="1"/>
    <col min="4" max="4" width="12.109375" style="1" customWidth="1"/>
    <col min="5" max="5" width="12.6640625" style="1" customWidth="1"/>
    <col min="6" max="6" width="10.5546875" style="1" customWidth="1"/>
    <col min="7" max="7" width="8" style="1" customWidth="1"/>
    <col min="8" max="8" width="11.33203125" style="31" customWidth="1"/>
    <col min="9" max="9" width="11.88671875" style="1" customWidth="1"/>
    <col min="10" max="16384" width="9.109375" style="1"/>
  </cols>
  <sheetData>
    <row r="1" spans="1:11" ht="18.75" customHeight="1" x14ac:dyDescent="0.3">
      <c r="D1" s="2" t="s">
        <v>110</v>
      </c>
    </row>
    <row r="2" spans="1:11" ht="18.75" customHeight="1" x14ac:dyDescent="0.3">
      <c r="D2" s="2" t="s">
        <v>131</v>
      </c>
    </row>
    <row r="3" spans="1:11" ht="18" customHeight="1" x14ac:dyDescent="0.25">
      <c r="D3" s="3" t="s">
        <v>132</v>
      </c>
    </row>
    <row r="4" spans="1:11" ht="13.2" x14ac:dyDescent="0.25">
      <c r="B4" s="4"/>
      <c r="C4" s="4"/>
      <c r="D4" s="3" t="s">
        <v>140</v>
      </c>
    </row>
    <row r="5" spans="1:11" ht="13.2" x14ac:dyDescent="0.25">
      <c r="D5" s="3" t="s">
        <v>126</v>
      </c>
    </row>
    <row r="7" spans="1:11" ht="13.2" x14ac:dyDescent="0.25">
      <c r="D7" s="5" t="s">
        <v>102</v>
      </c>
    </row>
    <row r="8" spans="1:11" ht="13.2" x14ac:dyDescent="0.25">
      <c r="D8" s="3" t="s">
        <v>141</v>
      </c>
    </row>
    <row r="9" spans="1:11" ht="13.2" x14ac:dyDescent="0.25">
      <c r="D9" s="3" t="s">
        <v>139</v>
      </c>
    </row>
    <row r="12" spans="1:11" ht="30.75" customHeight="1" x14ac:dyDescent="0.2">
      <c r="D12" s="73" t="s">
        <v>107</v>
      </c>
      <c r="E12" s="68"/>
      <c r="F12" s="67" t="s">
        <v>106</v>
      </c>
      <c r="G12" s="68"/>
      <c r="H12" s="67" t="s">
        <v>111</v>
      </c>
      <c r="I12" s="68"/>
    </row>
    <row r="13" spans="1:11" s="10" customFormat="1" x14ac:dyDescent="0.2">
      <c r="A13" s="27" t="s">
        <v>112</v>
      </c>
      <c r="B13" s="6" t="s">
        <v>1</v>
      </c>
      <c r="C13" s="6" t="s">
        <v>142</v>
      </c>
      <c r="D13" s="6" t="s">
        <v>108</v>
      </c>
      <c r="E13" s="7" t="s">
        <v>0</v>
      </c>
      <c r="F13" s="6" t="s">
        <v>108</v>
      </c>
      <c r="G13" s="26" t="s">
        <v>0</v>
      </c>
      <c r="H13" s="14" t="s">
        <v>108</v>
      </c>
      <c r="I13" s="9" t="s">
        <v>0</v>
      </c>
    </row>
    <row r="14" spans="1:11" x14ac:dyDescent="0.2">
      <c r="A14" s="28" t="s">
        <v>113</v>
      </c>
      <c r="B14" s="11" t="s">
        <v>2</v>
      </c>
      <c r="C14" s="76" t="s">
        <v>143</v>
      </c>
      <c r="D14" s="40">
        <v>16666.93</v>
      </c>
      <c r="E14" s="33">
        <f t="shared" ref="E14:E60" si="0">SUM(D14:D14)</f>
        <v>16666.93</v>
      </c>
      <c r="F14" s="33">
        <v>0</v>
      </c>
      <c r="G14" s="33">
        <f t="shared" ref="G14:G60" si="1">SUM(F14:F14)</f>
        <v>0</v>
      </c>
      <c r="H14" s="35">
        <f t="shared" ref="H14:H60" si="2">D14+F14</f>
        <v>16666.93</v>
      </c>
      <c r="I14" s="33">
        <f t="shared" ref="I14:I60" si="3">SUM(H14:H14)</f>
        <v>16666.93</v>
      </c>
      <c r="K14" s="42"/>
    </row>
    <row r="15" spans="1:11" x14ac:dyDescent="0.2">
      <c r="A15" s="28" t="s">
        <v>114</v>
      </c>
      <c r="B15" s="11" t="s">
        <v>3</v>
      </c>
      <c r="C15" s="11" t="s">
        <v>144</v>
      </c>
      <c r="D15" s="41">
        <v>4991</v>
      </c>
      <c r="E15" s="36">
        <f t="shared" si="0"/>
        <v>4991</v>
      </c>
      <c r="F15" s="36">
        <v>0</v>
      </c>
      <c r="G15" s="36">
        <f t="shared" si="1"/>
        <v>0</v>
      </c>
      <c r="H15" s="35">
        <f t="shared" si="2"/>
        <v>4991</v>
      </c>
      <c r="I15" s="36">
        <f t="shared" si="3"/>
        <v>4991</v>
      </c>
    </row>
    <row r="16" spans="1:11" x14ac:dyDescent="0.2">
      <c r="A16" s="28" t="s">
        <v>115</v>
      </c>
      <c r="B16" s="11" t="s">
        <v>4</v>
      </c>
      <c r="C16" s="11" t="s">
        <v>145</v>
      </c>
      <c r="D16" s="41">
        <v>916</v>
      </c>
      <c r="E16" s="36">
        <f t="shared" si="0"/>
        <v>916</v>
      </c>
      <c r="F16" s="36">
        <v>0</v>
      </c>
      <c r="G16" s="36">
        <f t="shared" si="1"/>
        <v>0</v>
      </c>
      <c r="H16" s="35">
        <f t="shared" si="2"/>
        <v>916</v>
      </c>
      <c r="I16" s="36">
        <f t="shared" si="3"/>
        <v>916</v>
      </c>
    </row>
    <row r="17" spans="1:9" x14ac:dyDescent="0.2">
      <c r="A17" s="28" t="s">
        <v>116</v>
      </c>
      <c r="B17" s="11" t="s">
        <v>5</v>
      </c>
      <c r="C17" s="11" t="s">
        <v>146</v>
      </c>
      <c r="D17" s="41">
        <v>966</v>
      </c>
      <c r="E17" s="36">
        <f t="shared" si="0"/>
        <v>966</v>
      </c>
      <c r="F17" s="36">
        <v>0</v>
      </c>
      <c r="G17" s="36">
        <f t="shared" si="1"/>
        <v>0</v>
      </c>
      <c r="H17" s="35">
        <f t="shared" si="2"/>
        <v>966</v>
      </c>
      <c r="I17" s="36">
        <f t="shared" si="3"/>
        <v>966</v>
      </c>
    </row>
    <row r="18" spans="1:9" x14ac:dyDescent="0.2">
      <c r="A18" s="28" t="s">
        <v>117</v>
      </c>
      <c r="B18" s="11" t="s">
        <v>6</v>
      </c>
      <c r="C18" s="11" t="s">
        <v>147</v>
      </c>
      <c r="D18" s="41">
        <v>4584</v>
      </c>
      <c r="E18" s="36">
        <f t="shared" si="0"/>
        <v>4584</v>
      </c>
      <c r="F18" s="36">
        <v>0</v>
      </c>
      <c r="G18" s="36">
        <f t="shared" si="1"/>
        <v>0</v>
      </c>
      <c r="H18" s="35">
        <f t="shared" si="2"/>
        <v>4584</v>
      </c>
      <c r="I18" s="36">
        <f t="shared" si="3"/>
        <v>4584</v>
      </c>
    </row>
    <row r="19" spans="1:9" x14ac:dyDescent="0.2">
      <c r="A19" s="28" t="s">
        <v>118</v>
      </c>
      <c r="B19" s="11" t="s">
        <v>7</v>
      </c>
      <c r="C19" s="11" t="s">
        <v>148</v>
      </c>
      <c r="D19" s="41">
        <v>0</v>
      </c>
      <c r="E19" s="36">
        <f t="shared" si="0"/>
        <v>0</v>
      </c>
      <c r="F19" s="36">
        <v>0</v>
      </c>
      <c r="G19" s="36">
        <f t="shared" si="1"/>
        <v>0</v>
      </c>
      <c r="H19" s="35">
        <f t="shared" si="2"/>
        <v>0</v>
      </c>
      <c r="I19" s="36">
        <f t="shared" si="3"/>
        <v>0</v>
      </c>
    </row>
    <row r="20" spans="1:9" x14ac:dyDescent="0.2">
      <c r="A20" s="28" t="s">
        <v>119</v>
      </c>
      <c r="B20" s="11" t="s">
        <v>8</v>
      </c>
      <c r="C20" s="11" t="s">
        <v>149</v>
      </c>
      <c r="D20" s="41">
        <v>9815</v>
      </c>
      <c r="E20" s="36">
        <f t="shared" si="0"/>
        <v>9815</v>
      </c>
      <c r="F20" s="36">
        <v>0</v>
      </c>
      <c r="G20" s="36">
        <f t="shared" si="1"/>
        <v>0</v>
      </c>
      <c r="H20" s="35">
        <f t="shared" si="2"/>
        <v>9815</v>
      </c>
      <c r="I20" s="36">
        <f t="shared" si="3"/>
        <v>9815</v>
      </c>
    </row>
    <row r="21" spans="1:9" x14ac:dyDescent="0.2">
      <c r="A21" s="28" t="s">
        <v>120</v>
      </c>
      <c r="B21" s="11" t="s">
        <v>9</v>
      </c>
      <c r="C21" s="11" t="s">
        <v>150</v>
      </c>
      <c r="D21" s="41">
        <v>11316</v>
      </c>
      <c r="E21" s="36">
        <f t="shared" si="0"/>
        <v>11316</v>
      </c>
      <c r="F21" s="36">
        <v>0</v>
      </c>
      <c r="G21" s="36">
        <f t="shared" si="1"/>
        <v>0</v>
      </c>
      <c r="H21" s="35">
        <f t="shared" si="2"/>
        <v>11316</v>
      </c>
      <c r="I21" s="36">
        <f t="shared" si="3"/>
        <v>11316</v>
      </c>
    </row>
    <row r="22" spans="1:9" x14ac:dyDescent="0.2">
      <c r="A22" s="28" t="s">
        <v>121</v>
      </c>
      <c r="B22" s="11" t="s">
        <v>10</v>
      </c>
      <c r="C22" s="11" t="s">
        <v>151</v>
      </c>
      <c r="D22" s="41">
        <v>23106</v>
      </c>
      <c r="E22" s="36">
        <f t="shared" si="0"/>
        <v>23106</v>
      </c>
      <c r="F22" s="36">
        <v>0</v>
      </c>
      <c r="G22" s="36">
        <f t="shared" si="1"/>
        <v>0</v>
      </c>
      <c r="H22" s="35">
        <f t="shared" si="2"/>
        <v>23106</v>
      </c>
      <c r="I22" s="36">
        <f t="shared" si="3"/>
        <v>23106</v>
      </c>
    </row>
    <row r="23" spans="1:9" x14ac:dyDescent="0.2">
      <c r="A23" s="28">
        <v>10</v>
      </c>
      <c r="B23" s="11" t="s">
        <v>11</v>
      </c>
      <c r="C23" s="11" t="s">
        <v>152</v>
      </c>
      <c r="D23" s="41">
        <v>23088</v>
      </c>
      <c r="E23" s="36">
        <f t="shared" si="0"/>
        <v>23088</v>
      </c>
      <c r="F23" s="36">
        <v>0</v>
      </c>
      <c r="G23" s="36">
        <f t="shared" si="1"/>
        <v>0</v>
      </c>
      <c r="H23" s="35">
        <f t="shared" si="2"/>
        <v>23088</v>
      </c>
      <c r="I23" s="36">
        <f t="shared" si="3"/>
        <v>23088</v>
      </c>
    </row>
    <row r="24" spans="1:9" x14ac:dyDescent="0.2">
      <c r="A24" s="28">
        <v>11</v>
      </c>
      <c r="B24" s="11" t="s">
        <v>12</v>
      </c>
      <c r="C24" s="11" t="s">
        <v>153</v>
      </c>
      <c r="D24" s="41">
        <v>0</v>
      </c>
      <c r="E24" s="36">
        <f t="shared" si="0"/>
        <v>0</v>
      </c>
      <c r="F24" s="36">
        <v>0</v>
      </c>
      <c r="G24" s="36">
        <f t="shared" si="1"/>
        <v>0</v>
      </c>
      <c r="H24" s="35">
        <f t="shared" si="2"/>
        <v>0</v>
      </c>
      <c r="I24" s="36">
        <f t="shared" si="3"/>
        <v>0</v>
      </c>
    </row>
    <row r="25" spans="1:9" x14ac:dyDescent="0.2">
      <c r="A25" s="28">
        <v>12</v>
      </c>
      <c r="B25" s="11" t="s">
        <v>13</v>
      </c>
      <c r="C25" s="11" t="s">
        <v>154</v>
      </c>
      <c r="D25" s="41">
        <v>19271</v>
      </c>
      <c r="E25" s="36">
        <f t="shared" si="0"/>
        <v>19271</v>
      </c>
      <c r="F25" s="36">
        <v>0</v>
      </c>
      <c r="G25" s="36">
        <f t="shared" si="1"/>
        <v>0</v>
      </c>
      <c r="H25" s="35">
        <f t="shared" si="2"/>
        <v>19271</v>
      </c>
      <c r="I25" s="36">
        <f t="shared" si="3"/>
        <v>19271</v>
      </c>
    </row>
    <row r="26" spans="1:9" x14ac:dyDescent="0.2">
      <c r="A26" s="28">
        <v>13</v>
      </c>
      <c r="B26" s="11" t="s">
        <v>14</v>
      </c>
      <c r="C26" s="11" t="s">
        <v>155</v>
      </c>
      <c r="D26" s="41">
        <v>16840</v>
      </c>
      <c r="E26" s="36">
        <f t="shared" si="0"/>
        <v>16840</v>
      </c>
      <c r="F26" s="36">
        <v>0</v>
      </c>
      <c r="G26" s="36">
        <f t="shared" si="1"/>
        <v>0</v>
      </c>
      <c r="H26" s="35">
        <f t="shared" si="2"/>
        <v>16840</v>
      </c>
      <c r="I26" s="36">
        <f t="shared" si="3"/>
        <v>16840</v>
      </c>
    </row>
    <row r="27" spans="1:9" x14ac:dyDescent="0.2">
      <c r="A27" s="28">
        <v>14</v>
      </c>
      <c r="B27" s="11" t="s">
        <v>15</v>
      </c>
      <c r="C27" s="11" t="s">
        <v>156</v>
      </c>
      <c r="D27" s="41">
        <v>9855</v>
      </c>
      <c r="E27" s="36">
        <f t="shared" si="0"/>
        <v>9855</v>
      </c>
      <c r="F27" s="36">
        <v>0</v>
      </c>
      <c r="G27" s="36">
        <f t="shared" si="1"/>
        <v>0</v>
      </c>
      <c r="H27" s="35">
        <f t="shared" si="2"/>
        <v>9855</v>
      </c>
      <c r="I27" s="36">
        <f t="shared" si="3"/>
        <v>9855</v>
      </c>
    </row>
    <row r="28" spans="1:9" x14ac:dyDescent="0.2">
      <c r="A28" s="28">
        <v>15</v>
      </c>
      <c r="B28" s="11" t="s">
        <v>16</v>
      </c>
      <c r="C28" s="11" t="s">
        <v>157</v>
      </c>
      <c r="D28" s="41">
        <v>665</v>
      </c>
      <c r="E28" s="36">
        <f t="shared" si="0"/>
        <v>665</v>
      </c>
      <c r="F28" s="36">
        <v>0</v>
      </c>
      <c r="G28" s="36">
        <f t="shared" si="1"/>
        <v>0</v>
      </c>
      <c r="H28" s="35">
        <f t="shared" si="2"/>
        <v>665</v>
      </c>
      <c r="I28" s="36">
        <f t="shared" si="3"/>
        <v>665</v>
      </c>
    </row>
    <row r="29" spans="1:9" x14ac:dyDescent="0.2">
      <c r="A29" s="28">
        <v>16</v>
      </c>
      <c r="B29" s="11" t="s">
        <v>17</v>
      </c>
      <c r="C29" s="11" t="s">
        <v>158</v>
      </c>
      <c r="D29" s="41">
        <v>10873</v>
      </c>
      <c r="E29" s="36">
        <f t="shared" si="0"/>
        <v>10873</v>
      </c>
      <c r="F29" s="36">
        <v>0</v>
      </c>
      <c r="G29" s="36">
        <f t="shared" si="1"/>
        <v>0</v>
      </c>
      <c r="H29" s="35">
        <f t="shared" si="2"/>
        <v>10873</v>
      </c>
      <c r="I29" s="36">
        <f t="shared" si="3"/>
        <v>10873</v>
      </c>
    </row>
    <row r="30" spans="1:9" x14ac:dyDescent="0.2">
      <c r="A30" s="28">
        <v>17</v>
      </c>
      <c r="B30" s="11" t="s">
        <v>18</v>
      </c>
      <c r="C30" s="11" t="s">
        <v>159</v>
      </c>
      <c r="D30" s="41">
        <v>257</v>
      </c>
      <c r="E30" s="36">
        <f t="shared" si="0"/>
        <v>257</v>
      </c>
      <c r="F30" s="36">
        <v>0</v>
      </c>
      <c r="G30" s="36">
        <f t="shared" si="1"/>
        <v>0</v>
      </c>
      <c r="H30" s="35">
        <f t="shared" si="2"/>
        <v>257</v>
      </c>
      <c r="I30" s="36">
        <f t="shared" si="3"/>
        <v>257</v>
      </c>
    </row>
    <row r="31" spans="1:9" x14ac:dyDescent="0.2">
      <c r="A31" s="28">
        <v>18</v>
      </c>
      <c r="B31" s="11" t="s">
        <v>19</v>
      </c>
      <c r="C31" s="11" t="s">
        <v>160</v>
      </c>
      <c r="D31" s="41">
        <v>0</v>
      </c>
      <c r="E31" s="36">
        <f t="shared" si="0"/>
        <v>0</v>
      </c>
      <c r="F31" s="36">
        <v>0</v>
      </c>
      <c r="G31" s="36">
        <f t="shared" si="1"/>
        <v>0</v>
      </c>
      <c r="H31" s="35">
        <f t="shared" si="2"/>
        <v>0</v>
      </c>
      <c r="I31" s="36">
        <f t="shared" si="3"/>
        <v>0</v>
      </c>
    </row>
    <row r="32" spans="1:9" x14ac:dyDescent="0.2">
      <c r="A32" s="28">
        <v>19</v>
      </c>
      <c r="B32" s="11" t="s">
        <v>20</v>
      </c>
      <c r="C32" s="11" t="s">
        <v>161</v>
      </c>
      <c r="D32" s="41">
        <v>5704</v>
      </c>
      <c r="E32" s="36">
        <f t="shared" si="0"/>
        <v>5704</v>
      </c>
      <c r="F32" s="36">
        <v>0</v>
      </c>
      <c r="G32" s="36">
        <f t="shared" si="1"/>
        <v>0</v>
      </c>
      <c r="H32" s="35">
        <f t="shared" si="2"/>
        <v>5704</v>
      </c>
      <c r="I32" s="36">
        <f t="shared" si="3"/>
        <v>5704</v>
      </c>
    </row>
    <row r="33" spans="1:9" x14ac:dyDescent="0.2">
      <c r="A33" s="28">
        <v>20</v>
      </c>
      <c r="B33" s="11" t="s">
        <v>21</v>
      </c>
      <c r="C33" s="11" t="s">
        <v>162</v>
      </c>
      <c r="D33" s="41">
        <v>942</v>
      </c>
      <c r="E33" s="36">
        <f t="shared" si="0"/>
        <v>942</v>
      </c>
      <c r="F33" s="36">
        <v>0</v>
      </c>
      <c r="G33" s="36">
        <f t="shared" si="1"/>
        <v>0</v>
      </c>
      <c r="H33" s="35">
        <f t="shared" si="2"/>
        <v>942</v>
      </c>
      <c r="I33" s="36">
        <f t="shared" si="3"/>
        <v>942</v>
      </c>
    </row>
    <row r="34" spans="1:9" x14ac:dyDescent="0.2">
      <c r="A34" s="28">
        <v>21</v>
      </c>
      <c r="B34" s="11" t="s">
        <v>22</v>
      </c>
      <c r="C34" s="11" t="s">
        <v>163</v>
      </c>
      <c r="D34" s="41">
        <v>2363</v>
      </c>
      <c r="E34" s="36">
        <f t="shared" si="0"/>
        <v>2363</v>
      </c>
      <c r="F34" s="36">
        <v>0</v>
      </c>
      <c r="G34" s="36">
        <f t="shared" si="1"/>
        <v>0</v>
      </c>
      <c r="H34" s="35">
        <f t="shared" si="2"/>
        <v>2363</v>
      </c>
      <c r="I34" s="36">
        <f t="shared" si="3"/>
        <v>2363</v>
      </c>
    </row>
    <row r="35" spans="1:9" x14ac:dyDescent="0.2">
      <c r="A35" s="28">
        <v>22</v>
      </c>
      <c r="B35" s="11" t="s">
        <v>23</v>
      </c>
      <c r="C35" s="11" t="s">
        <v>164</v>
      </c>
      <c r="D35" s="41">
        <v>111</v>
      </c>
      <c r="E35" s="36">
        <f t="shared" si="0"/>
        <v>111</v>
      </c>
      <c r="F35" s="36">
        <v>0</v>
      </c>
      <c r="G35" s="36">
        <f t="shared" si="1"/>
        <v>0</v>
      </c>
      <c r="H35" s="35">
        <f t="shared" si="2"/>
        <v>111</v>
      </c>
      <c r="I35" s="36">
        <f t="shared" si="3"/>
        <v>111</v>
      </c>
    </row>
    <row r="36" spans="1:9" x14ac:dyDescent="0.2">
      <c r="A36" s="28">
        <v>23</v>
      </c>
      <c r="B36" s="11" t="s">
        <v>24</v>
      </c>
      <c r="C36" s="11" t="s">
        <v>165</v>
      </c>
      <c r="D36" s="41">
        <v>21548</v>
      </c>
      <c r="E36" s="36">
        <f t="shared" si="0"/>
        <v>21548</v>
      </c>
      <c r="F36" s="36">
        <v>0</v>
      </c>
      <c r="G36" s="36">
        <f t="shared" si="1"/>
        <v>0</v>
      </c>
      <c r="H36" s="35">
        <f t="shared" si="2"/>
        <v>21548</v>
      </c>
      <c r="I36" s="36">
        <f t="shared" si="3"/>
        <v>21548</v>
      </c>
    </row>
    <row r="37" spans="1:9" x14ac:dyDescent="0.2">
      <c r="A37" s="28">
        <v>24</v>
      </c>
      <c r="B37" s="11" t="s">
        <v>25</v>
      </c>
      <c r="C37" s="11" t="s">
        <v>166</v>
      </c>
      <c r="D37" s="41">
        <v>7136</v>
      </c>
      <c r="E37" s="36">
        <f t="shared" si="0"/>
        <v>7136</v>
      </c>
      <c r="F37" s="36">
        <v>0</v>
      </c>
      <c r="G37" s="36">
        <f t="shared" si="1"/>
        <v>0</v>
      </c>
      <c r="H37" s="35">
        <f t="shared" si="2"/>
        <v>7136</v>
      </c>
      <c r="I37" s="36">
        <f t="shared" si="3"/>
        <v>7136</v>
      </c>
    </row>
    <row r="38" spans="1:9" x14ac:dyDescent="0.2">
      <c r="A38" s="28">
        <v>25</v>
      </c>
      <c r="B38" s="11" t="s">
        <v>26</v>
      </c>
      <c r="C38" s="11" t="s">
        <v>167</v>
      </c>
      <c r="D38" s="41">
        <v>14488</v>
      </c>
      <c r="E38" s="36">
        <f t="shared" si="0"/>
        <v>14488</v>
      </c>
      <c r="F38" s="36">
        <v>0</v>
      </c>
      <c r="G38" s="36">
        <f t="shared" si="1"/>
        <v>0</v>
      </c>
      <c r="H38" s="35">
        <f t="shared" si="2"/>
        <v>14488</v>
      </c>
      <c r="I38" s="36">
        <f t="shared" si="3"/>
        <v>14488</v>
      </c>
    </row>
    <row r="39" spans="1:9" x14ac:dyDescent="0.2">
      <c r="A39" s="28">
        <v>26</v>
      </c>
      <c r="B39" s="11" t="s">
        <v>27</v>
      </c>
      <c r="C39" s="11" t="s">
        <v>168</v>
      </c>
      <c r="D39" s="41">
        <v>71416</v>
      </c>
      <c r="E39" s="36">
        <f t="shared" si="0"/>
        <v>71416</v>
      </c>
      <c r="F39" s="36">
        <v>0</v>
      </c>
      <c r="G39" s="36">
        <f t="shared" si="1"/>
        <v>0</v>
      </c>
      <c r="H39" s="35">
        <f t="shared" si="2"/>
        <v>71416</v>
      </c>
      <c r="I39" s="36">
        <f t="shared" si="3"/>
        <v>71416</v>
      </c>
    </row>
    <row r="40" spans="1:9" x14ac:dyDescent="0.2">
      <c r="A40" s="28">
        <v>27</v>
      </c>
      <c r="B40" s="11" t="s">
        <v>28</v>
      </c>
      <c r="C40" s="11" t="s">
        <v>169</v>
      </c>
      <c r="D40" s="41">
        <v>1424</v>
      </c>
      <c r="E40" s="36">
        <f t="shared" si="0"/>
        <v>1424</v>
      </c>
      <c r="F40" s="36">
        <v>0</v>
      </c>
      <c r="G40" s="36">
        <f t="shared" si="1"/>
        <v>0</v>
      </c>
      <c r="H40" s="35">
        <f t="shared" si="2"/>
        <v>1424</v>
      </c>
      <c r="I40" s="36">
        <f t="shared" si="3"/>
        <v>1424</v>
      </c>
    </row>
    <row r="41" spans="1:9" x14ac:dyDescent="0.2">
      <c r="A41" s="28">
        <v>28</v>
      </c>
      <c r="B41" s="11" t="s">
        <v>29</v>
      </c>
      <c r="C41" s="11" t="s">
        <v>170</v>
      </c>
      <c r="D41" s="41">
        <v>2283</v>
      </c>
      <c r="E41" s="36">
        <f t="shared" si="0"/>
        <v>2283</v>
      </c>
      <c r="F41" s="36">
        <v>0</v>
      </c>
      <c r="G41" s="36">
        <f t="shared" si="1"/>
        <v>0</v>
      </c>
      <c r="H41" s="35">
        <f t="shared" si="2"/>
        <v>2283</v>
      </c>
      <c r="I41" s="36">
        <f t="shared" si="3"/>
        <v>2283</v>
      </c>
    </row>
    <row r="42" spans="1:9" x14ac:dyDescent="0.2">
      <c r="A42" s="28">
        <v>29</v>
      </c>
      <c r="B42" s="11" t="s">
        <v>30</v>
      </c>
      <c r="C42" s="11" t="s">
        <v>171</v>
      </c>
      <c r="D42" s="41">
        <v>9325</v>
      </c>
      <c r="E42" s="36">
        <f t="shared" si="0"/>
        <v>9325</v>
      </c>
      <c r="F42" s="36">
        <v>0</v>
      </c>
      <c r="G42" s="36">
        <f t="shared" si="1"/>
        <v>0</v>
      </c>
      <c r="H42" s="35">
        <f t="shared" si="2"/>
        <v>9325</v>
      </c>
      <c r="I42" s="36">
        <f t="shared" si="3"/>
        <v>9325</v>
      </c>
    </row>
    <row r="43" spans="1:9" x14ac:dyDescent="0.2">
      <c r="A43" s="28">
        <v>30</v>
      </c>
      <c r="B43" s="11" t="s">
        <v>31</v>
      </c>
      <c r="C43" s="11" t="s">
        <v>172</v>
      </c>
      <c r="D43" s="41">
        <v>5156</v>
      </c>
      <c r="E43" s="36">
        <f t="shared" si="0"/>
        <v>5156</v>
      </c>
      <c r="F43" s="36">
        <v>0</v>
      </c>
      <c r="G43" s="36">
        <f t="shared" si="1"/>
        <v>0</v>
      </c>
      <c r="H43" s="35">
        <f t="shared" si="2"/>
        <v>5156</v>
      </c>
      <c r="I43" s="36">
        <f t="shared" si="3"/>
        <v>5156</v>
      </c>
    </row>
    <row r="44" spans="1:9" x14ac:dyDescent="0.2">
      <c r="A44" s="28">
        <v>31</v>
      </c>
      <c r="B44" s="11" t="s">
        <v>32</v>
      </c>
      <c r="C44" s="11" t="s">
        <v>173</v>
      </c>
      <c r="D44" s="41">
        <v>17543</v>
      </c>
      <c r="E44" s="36">
        <f t="shared" si="0"/>
        <v>17543</v>
      </c>
      <c r="F44" s="36">
        <v>0</v>
      </c>
      <c r="G44" s="36">
        <f t="shared" si="1"/>
        <v>0</v>
      </c>
      <c r="H44" s="35">
        <f t="shared" si="2"/>
        <v>17543</v>
      </c>
      <c r="I44" s="36">
        <f t="shared" si="3"/>
        <v>17543</v>
      </c>
    </row>
    <row r="45" spans="1:9" x14ac:dyDescent="0.2">
      <c r="A45" s="28">
        <v>32</v>
      </c>
      <c r="B45" s="11" t="s">
        <v>33</v>
      </c>
      <c r="C45" s="11" t="s">
        <v>174</v>
      </c>
      <c r="D45" s="41">
        <v>46254</v>
      </c>
      <c r="E45" s="36">
        <f t="shared" si="0"/>
        <v>46254</v>
      </c>
      <c r="F45" s="36">
        <v>0</v>
      </c>
      <c r="G45" s="36">
        <f t="shared" si="1"/>
        <v>0</v>
      </c>
      <c r="H45" s="35">
        <f t="shared" si="2"/>
        <v>46254</v>
      </c>
      <c r="I45" s="36">
        <f t="shared" si="3"/>
        <v>46254</v>
      </c>
    </row>
    <row r="46" spans="1:9" x14ac:dyDescent="0.2">
      <c r="A46" s="28">
        <v>33</v>
      </c>
      <c r="B46" s="11" t="s">
        <v>34</v>
      </c>
      <c r="C46" s="11" t="s">
        <v>175</v>
      </c>
      <c r="D46" s="41">
        <v>39376</v>
      </c>
      <c r="E46" s="36">
        <f t="shared" si="0"/>
        <v>39376</v>
      </c>
      <c r="F46" s="36">
        <v>0</v>
      </c>
      <c r="G46" s="36">
        <f t="shared" si="1"/>
        <v>0</v>
      </c>
      <c r="H46" s="35">
        <f t="shared" si="2"/>
        <v>39376</v>
      </c>
      <c r="I46" s="36">
        <f t="shared" si="3"/>
        <v>39376</v>
      </c>
    </row>
    <row r="47" spans="1:9" x14ac:dyDescent="0.2">
      <c r="A47" s="28">
        <v>34</v>
      </c>
      <c r="B47" s="11" t="s">
        <v>35</v>
      </c>
      <c r="C47" s="11" t="s">
        <v>176</v>
      </c>
      <c r="D47" s="41">
        <v>48295</v>
      </c>
      <c r="E47" s="36">
        <f t="shared" si="0"/>
        <v>48295</v>
      </c>
      <c r="F47" s="36">
        <v>0</v>
      </c>
      <c r="G47" s="36">
        <f t="shared" si="1"/>
        <v>0</v>
      </c>
      <c r="H47" s="35">
        <f t="shared" si="2"/>
        <v>48295</v>
      </c>
      <c r="I47" s="36">
        <f t="shared" si="3"/>
        <v>48295</v>
      </c>
    </row>
    <row r="48" spans="1:9" x14ac:dyDescent="0.2">
      <c r="A48" s="28">
        <v>35</v>
      </c>
      <c r="B48" s="11" t="s">
        <v>36</v>
      </c>
      <c r="C48" s="11" t="s">
        <v>177</v>
      </c>
      <c r="D48" s="41">
        <v>6044</v>
      </c>
      <c r="E48" s="36">
        <f t="shared" si="0"/>
        <v>6044</v>
      </c>
      <c r="F48" s="36">
        <v>0</v>
      </c>
      <c r="G48" s="36">
        <f t="shared" si="1"/>
        <v>0</v>
      </c>
      <c r="H48" s="35">
        <f t="shared" si="2"/>
        <v>6044</v>
      </c>
      <c r="I48" s="36">
        <f t="shared" si="3"/>
        <v>6044</v>
      </c>
    </row>
    <row r="49" spans="1:9" x14ac:dyDescent="0.2">
      <c r="A49" s="28">
        <v>36</v>
      </c>
      <c r="B49" s="11" t="s">
        <v>37</v>
      </c>
      <c r="C49" s="11" t="s">
        <v>178</v>
      </c>
      <c r="D49" s="41">
        <v>90423</v>
      </c>
      <c r="E49" s="36">
        <f t="shared" si="0"/>
        <v>90423</v>
      </c>
      <c r="F49" s="36">
        <v>0</v>
      </c>
      <c r="G49" s="36">
        <f t="shared" si="1"/>
        <v>0</v>
      </c>
      <c r="H49" s="35">
        <f t="shared" si="2"/>
        <v>90423</v>
      </c>
      <c r="I49" s="36">
        <f t="shared" si="3"/>
        <v>90423</v>
      </c>
    </row>
    <row r="50" spans="1:9" x14ac:dyDescent="0.2">
      <c r="A50" s="28">
        <v>37</v>
      </c>
      <c r="B50" s="11" t="s">
        <v>38</v>
      </c>
      <c r="C50" s="11" t="s">
        <v>179</v>
      </c>
      <c r="D50" s="41">
        <v>2897</v>
      </c>
      <c r="E50" s="36">
        <f t="shared" si="0"/>
        <v>2897</v>
      </c>
      <c r="F50" s="36">
        <v>0</v>
      </c>
      <c r="G50" s="36">
        <f t="shared" si="1"/>
        <v>0</v>
      </c>
      <c r="H50" s="35">
        <f t="shared" si="2"/>
        <v>2897</v>
      </c>
      <c r="I50" s="36">
        <f t="shared" si="3"/>
        <v>2897</v>
      </c>
    </row>
    <row r="51" spans="1:9" x14ac:dyDescent="0.2">
      <c r="A51" s="28">
        <v>38</v>
      </c>
      <c r="B51" s="11" t="s">
        <v>39</v>
      </c>
      <c r="C51" s="11" t="s">
        <v>180</v>
      </c>
      <c r="D51" s="41">
        <v>1828</v>
      </c>
      <c r="E51" s="36">
        <f t="shared" si="0"/>
        <v>1828</v>
      </c>
      <c r="F51" s="36">
        <v>0</v>
      </c>
      <c r="G51" s="36">
        <f t="shared" si="1"/>
        <v>0</v>
      </c>
      <c r="H51" s="35">
        <f t="shared" si="2"/>
        <v>1828</v>
      </c>
      <c r="I51" s="36">
        <f t="shared" si="3"/>
        <v>1828</v>
      </c>
    </row>
    <row r="52" spans="1:9" x14ac:dyDescent="0.2">
      <c r="A52" s="28">
        <v>39</v>
      </c>
      <c r="B52" s="11" t="s">
        <v>40</v>
      </c>
      <c r="C52" s="11" t="s">
        <v>181</v>
      </c>
      <c r="D52" s="41">
        <v>1984</v>
      </c>
      <c r="E52" s="36">
        <f t="shared" si="0"/>
        <v>1984</v>
      </c>
      <c r="F52" s="36">
        <v>0</v>
      </c>
      <c r="G52" s="36">
        <f t="shared" si="1"/>
        <v>0</v>
      </c>
      <c r="H52" s="35">
        <f t="shared" si="2"/>
        <v>1984</v>
      </c>
      <c r="I52" s="36">
        <f t="shared" si="3"/>
        <v>1984</v>
      </c>
    </row>
    <row r="53" spans="1:9" x14ac:dyDescent="0.2">
      <c r="A53" s="28">
        <v>40</v>
      </c>
      <c r="B53" s="11" t="s">
        <v>41</v>
      </c>
      <c r="C53" s="11" t="s">
        <v>182</v>
      </c>
      <c r="D53" s="41">
        <v>3559</v>
      </c>
      <c r="E53" s="36">
        <f t="shared" si="0"/>
        <v>3559</v>
      </c>
      <c r="F53" s="36">
        <v>0</v>
      </c>
      <c r="G53" s="36">
        <f t="shared" si="1"/>
        <v>0</v>
      </c>
      <c r="H53" s="35">
        <f t="shared" si="2"/>
        <v>3559</v>
      </c>
      <c r="I53" s="36">
        <f t="shared" si="3"/>
        <v>3559</v>
      </c>
    </row>
    <row r="54" spans="1:9" x14ac:dyDescent="0.2">
      <c r="A54" s="28">
        <v>41</v>
      </c>
      <c r="B54" s="11" t="s">
        <v>42</v>
      </c>
      <c r="C54" s="11" t="s">
        <v>183</v>
      </c>
      <c r="D54" s="41">
        <v>95437</v>
      </c>
      <c r="E54" s="36">
        <f t="shared" si="0"/>
        <v>95437</v>
      </c>
      <c r="F54" s="36">
        <v>0</v>
      </c>
      <c r="G54" s="36">
        <f t="shared" si="1"/>
        <v>0</v>
      </c>
      <c r="H54" s="35">
        <f t="shared" si="2"/>
        <v>95437</v>
      </c>
      <c r="I54" s="36">
        <f t="shared" si="3"/>
        <v>95437</v>
      </c>
    </row>
    <row r="55" spans="1:9" x14ac:dyDescent="0.2">
      <c r="A55" s="28">
        <v>42</v>
      </c>
      <c r="B55" s="11" t="s">
        <v>43</v>
      </c>
      <c r="C55" s="11" t="s">
        <v>184</v>
      </c>
      <c r="D55" s="41">
        <v>2057</v>
      </c>
      <c r="E55" s="36">
        <f t="shared" si="0"/>
        <v>2057</v>
      </c>
      <c r="F55" s="36">
        <v>0</v>
      </c>
      <c r="G55" s="36">
        <f t="shared" si="1"/>
        <v>0</v>
      </c>
      <c r="H55" s="35">
        <f t="shared" si="2"/>
        <v>2057</v>
      </c>
      <c r="I55" s="36">
        <f t="shared" si="3"/>
        <v>2057</v>
      </c>
    </row>
    <row r="56" spans="1:9" x14ac:dyDescent="0.2">
      <c r="A56" s="28">
        <v>43</v>
      </c>
      <c r="B56" s="11" t="s">
        <v>44</v>
      </c>
      <c r="C56" s="11" t="s">
        <v>185</v>
      </c>
      <c r="D56" s="41">
        <v>7667</v>
      </c>
      <c r="E56" s="36">
        <f t="shared" si="0"/>
        <v>7667</v>
      </c>
      <c r="F56" s="36">
        <v>0</v>
      </c>
      <c r="G56" s="36">
        <f t="shared" si="1"/>
        <v>0</v>
      </c>
      <c r="H56" s="35">
        <f t="shared" si="2"/>
        <v>7667</v>
      </c>
      <c r="I56" s="36">
        <f t="shared" si="3"/>
        <v>7667</v>
      </c>
    </row>
    <row r="57" spans="1:9" x14ac:dyDescent="0.2">
      <c r="A57" s="28">
        <v>44</v>
      </c>
      <c r="B57" s="11" t="s">
        <v>45</v>
      </c>
      <c r="C57" s="11" t="s">
        <v>186</v>
      </c>
      <c r="D57" s="41">
        <v>10818</v>
      </c>
      <c r="E57" s="36">
        <f t="shared" si="0"/>
        <v>10818</v>
      </c>
      <c r="F57" s="36">
        <v>0</v>
      </c>
      <c r="G57" s="36">
        <f t="shared" si="1"/>
        <v>0</v>
      </c>
      <c r="H57" s="35">
        <f t="shared" si="2"/>
        <v>10818</v>
      </c>
      <c r="I57" s="36">
        <f t="shared" si="3"/>
        <v>10818</v>
      </c>
    </row>
    <row r="58" spans="1:9" x14ac:dyDescent="0.2">
      <c r="A58" s="28">
        <v>45</v>
      </c>
      <c r="B58" s="11" t="s">
        <v>46</v>
      </c>
      <c r="C58" s="11" t="s">
        <v>187</v>
      </c>
      <c r="D58" s="41">
        <v>14938</v>
      </c>
      <c r="E58" s="36">
        <f t="shared" si="0"/>
        <v>14938</v>
      </c>
      <c r="F58" s="36">
        <v>0</v>
      </c>
      <c r="G58" s="36">
        <f t="shared" si="1"/>
        <v>0</v>
      </c>
      <c r="H58" s="35">
        <f t="shared" si="2"/>
        <v>14938</v>
      </c>
      <c r="I58" s="36">
        <f t="shared" si="3"/>
        <v>14938</v>
      </c>
    </row>
    <row r="59" spans="1:9" x14ac:dyDescent="0.2">
      <c r="A59" s="28">
        <v>46</v>
      </c>
      <c r="B59" s="11" t="s">
        <v>47</v>
      </c>
      <c r="C59" s="11" t="s">
        <v>188</v>
      </c>
      <c r="D59" s="41">
        <v>47734</v>
      </c>
      <c r="E59" s="36">
        <f t="shared" si="0"/>
        <v>47734</v>
      </c>
      <c r="F59" s="36">
        <v>0</v>
      </c>
      <c r="G59" s="36">
        <f t="shared" si="1"/>
        <v>0</v>
      </c>
      <c r="H59" s="35">
        <f t="shared" si="2"/>
        <v>47734</v>
      </c>
      <c r="I59" s="36">
        <f t="shared" si="3"/>
        <v>47734</v>
      </c>
    </row>
    <row r="60" spans="1:9" x14ac:dyDescent="0.2">
      <c r="A60" s="43">
        <v>47</v>
      </c>
      <c r="B60" s="12" t="s">
        <v>48</v>
      </c>
      <c r="C60" s="12" t="s">
        <v>189</v>
      </c>
      <c r="D60" s="77">
        <v>3142</v>
      </c>
      <c r="E60" s="37">
        <f t="shared" si="0"/>
        <v>3142</v>
      </c>
      <c r="F60" s="37">
        <v>0</v>
      </c>
      <c r="G60" s="37">
        <f t="shared" si="1"/>
        <v>0</v>
      </c>
      <c r="H60" s="38">
        <f t="shared" si="2"/>
        <v>3142</v>
      </c>
      <c r="I60" s="36">
        <f t="shared" si="3"/>
        <v>3142</v>
      </c>
    </row>
    <row r="61" spans="1:9" x14ac:dyDescent="0.2">
      <c r="A61" s="53"/>
      <c r="D61" s="32"/>
      <c r="E61" s="34"/>
      <c r="F61" s="34"/>
      <c r="G61" s="34"/>
      <c r="H61" s="34"/>
      <c r="I61" s="74"/>
    </row>
    <row r="62" spans="1:9" ht="13.2" x14ac:dyDescent="0.25">
      <c r="A62" s="54" t="s">
        <v>133</v>
      </c>
      <c r="B62" s="13"/>
      <c r="C62" s="13"/>
      <c r="D62" s="44"/>
      <c r="E62" s="45"/>
      <c r="F62" s="60"/>
      <c r="G62" s="45"/>
      <c r="I62" s="78" t="str">
        <f>D5</f>
        <v>AUTHORIZATION NUMBER: 1</v>
      </c>
    </row>
    <row r="63" spans="1:9" ht="25.5" customHeight="1" x14ac:dyDescent="0.2">
      <c r="A63" s="52"/>
      <c r="B63" s="13"/>
      <c r="C63" s="13"/>
      <c r="D63" s="69" t="s">
        <v>107</v>
      </c>
      <c r="E63" s="70"/>
      <c r="F63" s="71" t="s">
        <v>106</v>
      </c>
      <c r="G63" s="72"/>
      <c r="H63" s="79" t="s">
        <v>111</v>
      </c>
      <c r="I63" s="80"/>
    </row>
    <row r="64" spans="1:9" s="10" customFormat="1" x14ac:dyDescent="0.2">
      <c r="A64" s="6"/>
      <c r="B64" s="7" t="s">
        <v>1</v>
      </c>
      <c r="C64" s="6" t="s">
        <v>142</v>
      </c>
      <c r="D64" s="14" t="s">
        <v>108</v>
      </c>
      <c r="E64" s="15" t="s">
        <v>0</v>
      </c>
      <c r="F64" s="6" t="s">
        <v>108</v>
      </c>
      <c r="G64" s="8" t="s">
        <v>0</v>
      </c>
      <c r="H64" s="14" t="s">
        <v>108</v>
      </c>
      <c r="I64" s="16" t="s">
        <v>0</v>
      </c>
    </row>
    <row r="65" spans="1:9" x14ac:dyDescent="0.2">
      <c r="A65" s="29">
        <v>48</v>
      </c>
      <c r="B65" s="17" t="s">
        <v>49</v>
      </c>
      <c r="C65" s="17" t="s">
        <v>190</v>
      </c>
      <c r="D65" s="40">
        <v>3046</v>
      </c>
      <c r="E65" s="33">
        <f t="shared" ref="E65:E96" si="4">SUM(D65:D65)</f>
        <v>3046</v>
      </c>
      <c r="F65" s="36">
        <v>0</v>
      </c>
      <c r="G65" s="33">
        <f t="shared" ref="G65:G96" si="5">SUM(F65:F65)</f>
        <v>0</v>
      </c>
      <c r="H65" s="35">
        <f t="shared" ref="H65:H96" si="6">D65+F65</f>
        <v>3046</v>
      </c>
      <c r="I65" s="36">
        <f t="shared" ref="I65:I96" si="7">SUM(H65:H65)</f>
        <v>3046</v>
      </c>
    </row>
    <row r="66" spans="1:9" x14ac:dyDescent="0.2">
      <c r="A66" s="29">
        <v>49</v>
      </c>
      <c r="B66" s="17" t="s">
        <v>50</v>
      </c>
      <c r="C66" s="17" t="s">
        <v>191</v>
      </c>
      <c r="D66" s="41">
        <v>42183</v>
      </c>
      <c r="E66" s="36">
        <f t="shared" si="4"/>
        <v>42183</v>
      </c>
      <c r="F66" s="36">
        <v>0</v>
      </c>
      <c r="G66" s="36">
        <f t="shared" si="5"/>
        <v>0</v>
      </c>
      <c r="H66" s="35">
        <f t="shared" si="6"/>
        <v>42183</v>
      </c>
      <c r="I66" s="36">
        <f t="shared" si="7"/>
        <v>42183</v>
      </c>
    </row>
    <row r="67" spans="1:9" x14ac:dyDescent="0.2">
      <c r="A67" s="29">
        <v>50</v>
      </c>
      <c r="B67" s="17" t="s">
        <v>51</v>
      </c>
      <c r="C67" s="17" t="s">
        <v>192</v>
      </c>
      <c r="D67" s="41">
        <v>7410</v>
      </c>
      <c r="E67" s="36">
        <f t="shared" si="4"/>
        <v>7410</v>
      </c>
      <c r="F67" s="36">
        <v>0</v>
      </c>
      <c r="G67" s="36">
        <f t="shared" si="5"/>
        <v>0</v>
      </c>
      <c r="H67" s="35">
        <f t="shared" si="6"/>
        <v>7410</v>
      </c>
      <c r="I67" s="36">
        <f t="shared" si="7"/>
        <v>7410</v>
      </c>
    </row>
    <row r="68" spans="1:9" x14ac:dyDescent="0.2">
      <c r="A68" s="29">
        <v>51</v>
      </c>
      <c r="B68" s="17" t="s">
        <v>52</v>
      </c>
      <c r="C68" s="17" t="s">
        <v>193</v>
      </c>
      <c r="D68" s="41">
        <v>29597</v>
      </c>
      <c r="E68" s="36">
        <f t="shared" si="4"/>
        <v>29597</v>
      </c>
      <c r="F68" s="36">
        <v>0</v>
      </c>
      <c r="G68" s="36">
        <f t="shared" si="5"/>
        <v>0</v>
      </c>
      <c r="H68" s="35">
        <f t="shared" si="6"/>
        <v>29597</v>
      </c>
      <c r="I68" s="36">
        <f t="shared" si="7"/>
        <v>29597</v>
      </c>
    </row>
    <row r="69" spans="1:9" x14ac:dyDescent="0.2">
      <c r="A69" s="29">
        <v>52</v>
      </c>
      <c r="B69" s="17" t="s">
        <v>53</v>
      </c>
      <c r="C69" s="17" t="s">
        <v>194</v>
      </c>
      <c r="D69" s="41">
        <v>2669</v>
      </c>
      <c r="E69" s="36">
        <f t="shared" si="4"/>
        <v>2669</v>
      </c>
      <c r="F69" s="36">
        <v>0</v>
      </c>
      <c r="G69" s="36">
        <f t="shared" si="5"/>
        <v>0</v>
      </c>
      <c r="H69" s="35">
        <f t="shared" si="6"/>
        <v>2669</v>
      </c>
      <c r="I69" s="36">
        <f t="shared" si="7"/>
        <v>2669</v>
      </c>
    </row>
    <row r="70" spans="1:9" x14ac:dyDescent="0.2">
      <c r="A70" s="29">
        <v>53</v>
      </c>
      <c r="B70" s="17" t="s">
        <v>54</v>
      </c>
      <c r="C70" s="17" t="s">
        <v>195</v>
      </c>
      <c r="D70" s="41">
        <v>10028</v>
      </c>
      <c r="E70" s="36">
        <f t="shared" si="4"/>
        <v>10028</v>
      </c>
      <c r="F70" s="36">
        <v>0</v>
      </c>
      <c r="G70" s="36">
        <f t="shared" si="5"/>
        <v>0</v>
      </c>
      <c r="H70" s="35">
        <f t="shared" si="6"/>
        <v>10028</v>
      </c>
      <c r="I70" s="36">
        <f t="shared" si="7"/>
        <v>10028</v>
      </c>
    </row>
    <row r="71" spans="1:9" x14ac:dyDescent="0.2">
      <c r="A71" s="29">
        <v>54</v>
      </c>
      <c r="B71" s="17" t="s">
        <v>55</v>
      </c>
      <c r="C71" s="17" t="s">
        <v>196</v>
      </c>
      <c r="D71" s="41">
        <v>16192</v>
      </c>
      <c r="E71" s="36">
        <f t="shared" si="4"/>
        <v>16192</v>
      </c>
      <c r="F71" s="36">
        <v>0</v>
      </c>
      <c r="G71" s="36">
        <f t="shared" si="5"/>
        <v>0</v>
      </c>
      <c r="H71" s="35">
        <f t="shared" si="6"/>
        <v>16192</v>
      </c>
      <c r="I71" s="36">
        <f t="shared" si="7"/>
        <v>16192</v>
      </c>
    </row>
    <row r="72" spans="1:9" x14ac:dyDescent="0.2">
      <c r="A72" s="29">
        <v>55</v>
      </c>
      <c r="B72" s="17" t="s">
        <v>56</v>
      </c>
      <c r="C72" s="17" t="s">
        <v>197</v>
      </c>
      <c r="D72" s="41">
        <v>8116</v>
      </c>
      <c r="E72" s="36">
        <f t="shared" si="4"/>
        <v>8116</v>
      </c>
      <c r="F72" s="36">
        <v>0</v>
      </c>
      <c r="G72" s="36">
        <f t="shared" si="5"/>
        <v>0</v>
      </c>
      <c r="H72" s="35">
        <f t="shared" si="6"/>
        <v>8116</v>
      </c>
      <c r="I72" s="36">
        <f t="shared" si="7"/>
        <v>8116</v>
      </c>
    </row>
    <row r="73" spans="1:9" x14ac:dyDescent="0.2">
      <c r="A73" s="29">
        <v>56</v>
      </c>
      <c r="B73" s="17" t="s">
        <v>57</v>
      </c>
      <c r="C73" s="17" t="s">
        <v>198</v>
      </c>
      <c r="D73" s="41">
        <v>0</v>
      </c>
      <c r="E73" s="36">
        <f t="shared" si="4"/>
        <v>0</v>
      </c>
      <c r="F73" s="36">
        <v>0</v>
      </c>
      <c r="G73" s="36">
        <f t="shared" si="5"/>
        <v>0</v>
      </c>
      <c r="H73" s="35">
        <f t="shared" si="6"/>
        <v>0</v>
      </c>
      <c r="I73" s="36">
        <f t="shared" si="7"/>
        <v>0</v>
      </c>
    </row>
    <row r="74" spans="1:9" x14ac:dyDescent="0.2">
      <c r="A74" s="29">
        <v>57</v>
      </c>
      <c r="B74" s="17" t="s">
        <v>58</v>
      </c>
      <c r="C74" s="17" t="s">
        <v>199</v>
      </c>
      <c r="D74" s="41">
        <v>432</v>
      </c>
      <c r="E74" s="36">
        <f t="shared" si="4"/>
        <v>432</v>
      </c>
      <c r="F74" s="36">
        <v>0</v>
      </c>
      <c r="G74" s="36">
        <f t="shared" si="5"/>
        <v>0</v>
      </c>
      <c r="H74" s="35">
        <f t="shared" si="6"/>
        <v>432</v>
      </c>
      <c r="I74" s="36">
        <f t="shared" si="7"/>
        <v>432</v>
      </c>
    </row>
    <row r="75" spans="1:9" x14ac:dyDescent="0.2">
      <c r="A75" s="29">
        <v>58</v>
      </c>
      <c r="B75" s="17" t="s">
        <v>59</v>
      </c>
      <c r="C75" s="17" t="s">
        <v>200</v>
      </c>
      <c r="D75" s="41">
        <v>3347</v>
      </c>
      <c r="E75" s="36">
        <f t="shared" si="4"/>
        <v>3347</v>
      </c>
      <c r="F75" s="36">
        <v>0</v>
      </c>
      <c r="G75" s="36">
        <f t="shared" si="5"/>
        <v>0</v>
      </c>
      <c r="H75" s="35">
        <f t="shared" si="6"/>
        <v>3347</v>
      </c>
      <c r="I75" s="36">
        <f t="shared" si="7"/>
        <v>3347</v>
      </c>
    </row>
    <row r="76" spans="1:9" x14ac:dyDescent="0.2">
      <c r="A76" s="29">
        <v>59</v>
      </c>
      <c r="B76" s="17" t="s">
        <v>60</v>
      </c>
      <c r="C76" s="17" t="s">
        <v>201</v>
      </c>
      <c r="D76" s="41">
        <v>2293</v>
      </c>
      <c r="E76" s="36">
        <f t="shared" si="4"/>
        <v>2293</v>
      </c>
      <c r="F76" s="36">
        <v>0</v>
      </c>
      <c r="G76" s="36">
        <f t="shared" si="5"/>
        <v>0</v>
      </c>
      <c r="H76" s="35">
        <f t="shared" si="6"/>
        <v>2293</v>
      </c>
      <c r="I76" s="36">
        <f t="shared" si="7"/>
        <v>2293</v>
      </c>
    </row>
    <row r="77" spans="1:9" x14ac:dyDescent="0.2">
      <c r="A77" s="29">
        <v>60</v>
      </c>
      <c r="B77" s="17" t="s">
        <v>61</v>
      </c>
      <c r="C77" s="17" t="s">
        <v>202</v>
      </c>
      <c r="D77" s="41">
        <v>92557</v>
      </c>
      <c r="E77" s="36">
        <f t="shared" si="4"/>
        <v>92557</v>
      </c>
      <c r="F77" s="36">
        <v>0</v>
      </c>
      <c r="G77" s="36">
        <f t="shared" si="5"/>
        <v>0</v>
      </c>
      <c r="H77" s="35">
        <f t="shared" si="6"/>
        <v>92557</v>
      </c>
      <c r="I77" s="36">
        <f t="shared" si="7"/>
        <v>92557</v>
      </c>
    </row>
    <row r="78" spans="1:9" x14ac:dyDescent="0.2">
      <c r="A78" s="29">
        <v>61</v>
      </c>
      <c r="B78" s="17" t="s">
        <v>62</v>
      </c>
      <c r="C78" s="17" t="s">
        <v>203</v>
      </c>
      <c r="D78" s="41">
        <v>38112</v>
      </c>
      <c r="E78" s="36">
        <f t="shared" si="4"/>
        <v>38112</v>
      </c>
      <c r="F78" s="36">
        <v>0</v>
      </c>
      <c r="G78" s="36">
        <f t="shared" si="5"/>
        <v>0</v>
      </c>
      <c r="H78" s="35">
        <f t="shared" si="6"/>
        <v>38112</v>
      </c>
      <c r="I78" s="36">
        <f t="shared" si="7"/>
        <v>38112</v>
      </c>
    </row>
    <row r="79" spans="1:9" x14ac:dyDescent="0.2">
      <c r="A79" s="29">
        <v>62</v>
      </c>
      <c r="B79" s="17" t="s">
        <v>63</v>
      </c>
      <c r="C79" s="17" t="s">
        <v>204</v>
      </c>
      <c r="D79" s="41">
        <v>5297</v>
      </c>
      <c r="E79" s="36">
        <f t="shared" si="4"/>
        <v>5297</v>
      </c>
      <c r="F79" s="36">
        <v>0</v>
      </c>
      <c r="G79" s="36">
        <f t="shared" si="5"/>
        <v>0</v>
      </c>
      <c r="H79" s="35">
        <f t="shared" si="6"/>
        <v>5297</v>
      </c>
      <c r="I79" s="36">
        <f t="shared" si="7"/>
        <v>5297</v>
      </c>
    </row>
    <row r="80" spans="1:9" x14ac:dyDescent="0.2">
      <c r="A80" s="29">
        <v>63</v>
      </c>
      <c r="B80" s="17" t="s">
        <v>64</v>
      </c>
      <c r="C80" s="17" t="s">
        <v>205</v>
      </c>
      <c r="D80" s="41">
        <v>7687</v>
      </c>
      <c r="E80" s="36">
        <f t="shared" si="4"/>
        <v>7687</v>
      </c>
      <c r="F80" s="36">
        <v>0</v>
      </c>
      <c r="G80" s="36">
        <f t="shared" si="5"/>
        <v>0</v>
      </c>
      <c r="H80" s="35">
        <f t="shared" si="6"/>
        <v>7687</v>
      </c>
      <c r="I80" s="36">
        <f t="shared" si="7"/>
        <v>7687</v>
      </c>
    </row>
    <row r="81" spans="1:9" x14ac:dyDescent="0.2">
      <c r="A81" s="29">
        <v>64</v>
      </c>
      <c r="B81" s="17" t="s">
        <v>65</v>
      </c>
      <c r="C81" s="17" t="s">
        <v>206</v>
      </c>
      <c r="D81" s="41">
        <v>51865</v>
      </c>
      <c r="E81" s="36">
        <f t="shared" si="4"/>
        <v>51865</v>
      </c>
      <c r="F81" s="36">
        <v>0</v>
      </c>
      <c r="G81" s="36">
        <f t="shared" si="5"/>
        <v>0</v>
      </c>
      <c r="H81" s="35">
        <f t="shared" si="6"/>
        <v>51865</v>
      </c>
      <c r="I81" s="36">
        <f t="shared" si="7"/>
        <v>51865</v>
      </c>
    </row>
    <row r="82" spans="1:9" x14ac:dyDescent="0.2">
      <c r="A82" s="29">
        <v>65</v>
      </c>
      <c r="B82" s="17" t="s">
        <v>66</v>
      </c>
      <c r="C82" s="17" t="s">
        <v>207</v>
      </c>
      <c r="D82" s="41">
        <v>12251</v>
      </c>
      <c r="E82" s="36">
        <f t="shared" si="4"/>
        <v>12251</v>
      </c>
      <c r="F82" s="36">
        <v>0</v>
      </c>
      <c r="G82" s="36">
        <f t="shared" si="5"/>
        <v>0</v>
      </c>
      <c r="H82" s="35">
        <f t="shared" si="6"/>
        <v>12251</v>
      </c>
      <c r="I82" s="36">
        <f t="shared" si="7"/>
        <v>12251</v>
      </c>
    </row>
    <row r="83" spans="1:9" x14ac:dyDescent="0.2">
      <c r="A83" s="29">
        <v>66</v>
      </c>
      <c r="B83" s="17" t="s">
        <v>67</v>
      </c>
      <c r="C83" s="17" t="s">
        <v>208</v>
      </c>
      <c r="D83" s="41">
        <v>13967</v>
      </c>
      <c r="E83" s="36">
        <f t="shared" si="4"/>
        <v>13967</v>
      </c>
      <c r="F83" s="36">
        <v>0</v>
      </c>
      <c r="G83" s="36">
        <f t="shared" si="5"/>
        <v>0</v>
      </c>
      <c r="H83" s="35">
        <f t="shared" si="6"/>
        <v>13967</v>
      </c>
      <c r="I83" s="36">
        <f t="shared" si="7"/>
        <v>13967</v>
      </c>
    </row>
    <row r="84" spans="1:9" x14ac:dyDescent="0.2">
      <c r="A84" s="29">
        <v>67</v>
      </c>
      <c r="B84" s="17" t="s">
        <v>68</v>
      </c>
      <c r="C84" s="17" t="s">
        <v>209</v>
      </c>
      <c r="D84" s="41">
        <v>24362</v>
      </c>
      <c r="E84" s="36">
        <f t="shared" si="4"/>
        <v>24362</v>
      </c>
      <c r="F84" s="36">
        <v>0</v>
      </c>
      <c r="G84" s="36">
        <f t="shared" si="5"/>
        <v>0</v>
      </c>
      <c r="H84" s="35">
        <f t="shared" si="6"/>
        <v>24362</v>
      </c>
      <c r="I84" s="36">
        <f t="shared" si="7"/>
        <v>24362</v>
      </c>
    </row>
    <row r="85" spans="1:9" x14ac:dyDescent="0.2">
      <c r="A85" s="29">
        <v>68</v>
      </c>
      <c r="B85" s="17" t="s">
        <v>69</v>
      </c>
      <c r="C85" s="17" t="s">
        <v>210</v>
      </c>
      <c r="D85" s="41">
        <v>2408</v>
      </c>
      <c r="E85" s="36">
        <f t="shared" si="4"/>
        <v>2408</v>
      </c>
      <c r="F85" s="36">
        <v>0</v>
      </c>
      <c r="G85" s="36">
        <f t="shared" si="5"/>
        <v>0</v>
      </c>
      <c r="H85" s="35">
        <f t="shared" si="6"/>
        <v>2408</v>
      </c>
      <c r="I85" s="36">
        <f t="shared" si="7"/>
        <v>2408</v>
      </c>
    </row>
    <row r="86" spans="1:9" x14ac:dyDescent="0.2">
      <c r="A86" s="29">
        <v>69</v>
      </c>
      <c r="B86" s="17" t="s">
        <v>70</v>
      </c>
      <c r="C86" s="17" t="s">
        <v>211</v>
      </c>
      <c r="D86" s="41">
        <v>2631</v>
      </c>
      <c r="E86" s="36">
        <f t="shared" si="4"/>
        <v>2631</v>
      </c>
      <c r="F86" s="36">
        <v>0</v>
      </c>
      <c r="G86" s="36">
        <f t="shared" si="5"/>
        <v>0</v>
      </c>
      <c r="H86" s="35">
        <f t="shared" si="6"/>
        <v>2631</v>
      </c>
      <c r="I86" s="36">
        <f t="shared" si="7"/>
        <v>2631</v>
      </c>
    </row>
    <row r="87" spans="1:9" x14ac:dyDescent="0.2">
      <c r="A87" s="29">
        <v>70</v>
      </c>
      <c r="B87" s="17" t="s">
        <v>71</v>
      </c>
      <c r="C87" s="17" t="s">
        <v>212</v>
      </c>
      <c r="D87" s="41">
        <v>4675</v>
      </c>
      <c r="E87" s="36">
        <f t="shared" si="4"/>
        <v>4675</v>
      </c>
      <c r="F87" s="36">
        <v>0</v>
      </c>
      <c r="G87" s="36">
        <f t="shared" si="5"/>
        <v>0</v>
      </c>
      <c r="H87" s="35">
        <f t="shared" si="6"/>
        <v>4675</v>
      </c>
      <c r="I87" s="36">
        <f t="shared" si="7"/>
        <v>4675</v>
      </c>
    </row>
    <row r="88" spans="1:9" x14ac:dyDescent="0.2">
      <c r="A88" s="29">
        <v>71</v>
      </c>
      <c r="B88" s="17" t="s">
        <v>72</v>
      </c>
      <c r="C88" s="17" t="s">
        <v>213</v>
      </c>
      <c r="D88" s="41">
        <v>5141</v>
      </c>
      <c r="E88" s="36">
        <f t="shared" si="4"/>
        <v>5141</v>
      </c>
      <c r="F88" s="36">
        <v>0</v>
      </c>
      <c r="G88" s="36">
        <f t="shared" si="5"/>
        <v>0</v>
      </c>
      <c r="H88" s="35">
        <f t="shared" si="6"/>
        <v>5141</v>
      </c>
      <c r="I88" s="36">
        <f t="shared" si="7"/>
        <v>5141</v>
      </c>
    </row>
    <row r="89" spans="1:9" x14ac:dyDescent="0.2">
      <c r="A89" s="29">
        <v>72</v>
      </c>
      <c r="B89" s="17" t="s">
        <v>73</v>
      </c>
      <c r="C89" s="17" t="s">
        <v>214</v>
      </c>
      <c r="D89" s="41">
        <v>2392</v>
      </c>
      <c r="E89" s="36">
        <f t="shared" si="4"/>
        <v>2392</v>
      </c>
      <c r="F89" s="36">
        <v>0</v>
      </c>
      <c r="G89" s="36">
        <f t="shared" si="5"/>
        <v>0</v>
      </c>
      <c r="H89" s="35">
        <f t="shared" si="6"/>
        <v>2392</v>
      </c>
      <c r="I89" s="36">
        <f t="shared" si="7"/>
        <v>2392</v>
      </c>
    </row>
    <row r="90" spans="1:9" x14ac:dyDescent="0.2">
      <c r="A90" s="29">
        <v>73</v>
      </c>
      <c r="B90" s="17" t="s">
        <v>74</v>
      </c>
      <c r="C90" s="17" t="s">
        <v>215</v>
      </c>
      <c r="D90" s="41">
        <v>10772</v>
      </c>
      <c r="E90" s="36">
        <f t="shared" si="4"/>
        <v>10772</v>
      </c>
      <c r="F90" s="36">
        <v>0</v>
      </c>
      <c r="G90" s="36">
        <f t="shared" si="5"/>
        <v>0</v>
      </c>
      <c r="H90" s="35">
        <f t="shared" si="6"/>
        <v>10772</v>
      </c>
      <c r="I90" s="36">
        <f t="shared" si="7"/>
        <v>10772</v>
      </c>
    </row>
    <row r="91" spans="1:9" x14ac:dyDescent="0.2">
      <c r="A91" s="29">
        <v>74</v>
      </c>
      <c r="B91" s="17" t="s">
        <v>75</v>
      </c>
      <c r="C91" s="17" t="s">
        <v>216</v>
      </c>
      <c r="D91" s="41">
        <v>124125</v>
      </c>
      <c r="E91" s="36">
        <f t="shared" si="4"/>
        <v>124125</v>
      </c>
      <c r="F91" s="36">
        <v>0</v>
      </c>
      <c r="G91" s="36">
        <f t="shared" si="5"/>
        <v>0</v>
      </c>
      <c r="H91" s="35">
        <f t="shared" si="6"/>
        <v>124125</v>
      </c>
      <c r="I91" s="36">
        <f t="shared" si="7"/>
        <v>124125</v>
      </c>
    </row>
    <row r="92" spans="1:9" x14ac:dyDescent="0.2">
      <c r="A92" s="29">
        <v>75</v>
      </c>
      <c r="B92" s="17" t="s">
        <v>76</v>
      </c>
      <c r="C92" s="17" t="s">
        <v>217</v>
      </c>
      <c r="D92" s="41">
        <v>2199</v>
      </c>
      <c r="E92" s="36">
        <f t="shared" si="4"/>
        <v>2199</v>
      </c>
      <c r="F92" s="36">
        <v>0</v>
      </c>
      <c r="G92" s="36">
        <f t="shared" si="5"/>
        <v>0</v>
      </c>
      <c r="H92" s="35">
        <f t="shared" si="6"/>
        <v>2199</v>
      </c>
      <c r="I92" s="36">
        <f t="shared" si="7"/>
        <v>2199</v>
      </c>
    </row>
    <row r="93" spans="1:9" x14ac:dyDescent="0.2">
      <c r="A93" s="29">
        <v>76</v>
      </c>
      <c r="B93" s="17" t="s">
        <v>77</v>
      </c>
      <c r="C93" s="17" t="s">
        <v>218</v>
      </c>
      <c r="D93" s="41">
        <v>17439</v>
      </c>
      <c r="E93" s="36">
        <f t="shared" si="4"/>
        <v>17439</v>
      </c>
      <c r="F93" s="36">
        <v>0</v>
      </c>
      <c r="G93" s="36">
        <f t="shared" si="5"/>
        <v>0</v>
      </c>
      <c r="H93" s="35">
        <f t="shared" si="6"/>
        <v>17439</v>
      </c>
      <c r="I93" s="36">
        <f t="shared" si="7"/>
        <v>17439</v>
      </c>
    </row>
    <row r="94" spans="1:9" x14ac:dyDescent="0.2">
      <c r="A94" s="29">
        <v>77</v>
      </c>
      <c r="B94" s="17" t="s">
        <v>78</v>
      </c>
      <c r="C94" s="17" t="s">
        <v>219</v>
      </c>
      <c r="D94" s="41">
        <v>9882</v>
      </c>
      <c r="E94" s="36">
        <f t="shared" si="4"/>
        <v>9882</v>
      </c>
      <c r="F94" s="36">
        <v>0</v>
      </c>
      <c r="G94" s="36">
        <f t="shared" si="5"/>
        <v>0</v>
      </c>
      <c r="H94" s="35">
        <f t="shared" si="6"/>
        <v>9882</v>
      </c>
      <c r="I94" s="36">
        <f t="shared" si="7"/>
        <v>9882</v>
      </c>
    </row>
    <row r="95" spans="1:9" x14ac:dyDescent="0.2">
      <c r="A95" s="29">
        <v>78</v>
      </c>
      <c r="B95" s="17" t="s">
        <v>79</v>
      </c>
      <c r="C95" s="17" t="s">
        <v>220</v>
      </c>
      <c r="D95" s="41">
        <v>99</v>
      </c>
      <c r="E95" s="36">
        <f t="shared" si="4"/>
        <v>99</v>
      </c>
      <c r="F95" s="36">
        <v>0</v>
      </c>
      <c r="G95" s="36">
        <f t="shared" si="5"/>
        <v>0</v>
      </c>
      <c r="H95" s="35">
        <f t="shared" si="6"/>
        <v>99</v>
      </c>
      <c r="I95" s="36">
        <f t="shared" si="7"/>
        <v>99</v>
      </c>
    </row>
    <row r="96" spans="1:9" x14ac:dyDescent="0.2">
      <c r="A96" s="29">
        <v>79</v>
      </c>
      <c r="B96" s="17" t="s">
        <v>80</v>
      </c>
      <c r="C96" s="17" t="s">
        <v>221</v>
      </c>
      <c r="D96" s="41">
        <v>15081</v>
      </c>
      <c r="E96" s="36">
        <f t="shared" si="4"/>
        <v>15081</v>
      </c>
      <c r="F96" s="36">
        <v>0</v>
      </c>
      <c r="G96" s="36">
        <f t="shared" si="5"/>
        <v>0</v>
      </c>
      <c r="H96" s="35">
        <f t="shared" si="6"/>
        <v>15081</v>
      </c>
      <c r="I96" s="36">
        <f t="shared" si="7"/>
        <v>15081</v>
      </c>
    </row>
    <row r="97" spans="1:9" x14ac:dyDescent="0.2">
      <c r="A97" s="29">
        <v>80</v>
      </c>
      <c r="B97" s="17" t="s">
        <v>81</v>
      </c>
      <c r="C97" s="17" t="s">
        <v>222</v>
      </c>
      <c r="D97" s="41">
        <v>19425</v>
      </c>
      <c r="E97" s="36">
        <f t="shared" ref="E97:E117" si="8">SUM(D97:D97)</f>
        <v>19425</v>
      </c>
      <c r="F97" s="36">
        <v>0</v>
      </c>
      <c r="G97" s="36">
        <f t="shared" ref="G97:G117" si="9">SUM(F97:F97)</f>
        <v>0</v>
      </c>
      <c r="H97" s="35">
        <f t="shared" ref="H97:H117" si="10">D97+F97</f>
        <v>19425</v>
      </c>
      <c r="I97" s="36">
        <f t="shared" ref="I97:I117" si="11">SUM(H97:H97)</f>
        <v>19425</v>
      </c>
    </row>
    <row r="98" spans="1:9" x14ac:dyDescent="0.2">
      <c r="A98" s="29">
        <v>81</v>
      </c>
      <c r="B98" s="17" t="s">
        <v>82</v>
      </c>
      <c r="C98" s="17" t="s">
        <v>223</v>
      </c>
      <c r="D98" s="41">
        <v>12705</v>
      </c>
      <c r="E98" s="36">
        <f t="shared" si="8"/>
        <v>12705</v>
      </c>
      <c r="F98" s="36">
        <v>0</v>
      </c>
      <c r="G98" s="36">
        <f t="shared" si="9"/>
        <v>0</v>
      </c>
      <c r="H98" s="35">
        <f t="shared" si="10"/>
        <v>12705</v>
      </c>
      <c r="I98" s="36">
        <f t="shared" si="11"/>
        <v>12705</v>
      </c>
    </row>
    <row r="99" spans="1:9" x14ac:dyDescent="0.2">
      <c r="A99" s="29">
        <v>82</v>
      </c>
      <c r="B99" s="17" t="s">
        <v>83</v>
      </c>
      <c r="C99" s="17" t="s">
        <v>224</v>
      </c>
      <c r="D99" s="41">
        <v>12836</v>
      </c>
      <c r="E99" s="36">
        <f t="shared" si="8"/>
        <v>12836</v>
      </c>
      <c r="F99" s="36">
        <v>0</v>
      </c>
      <c r="G99" s="36">
        <f t="shared" si="9"/>
        <v>0</v>
      </c>
      <c r="H99" s="35">
        <f t="shared" si="10"/>
        <v>12836</v>
      </c>
      <c r="I99" s="36">
        <f t="shared" si="11"/>
        <v>12836</v>
      </c>
    </row>
    <row r="100" spans="1:9" x14ac:dyDescent="0.2">
      <c r="A100" s="29">
        <v>83</v>
      </c>
      <c r="B100" s="17" t="s">
        <v>84</v>
      </c>
      <c r="C100" s="17" t="s">
        <v>225</v>
      </c>
      <c r="D100" s="41">
        <v>4245</v>
      </c>
      <c r="E100" s="36">
        <f t="shared" si="8"/>
        <v>4245</v>
      </c>
      <c r="F100" s="36">
        <v>0</v>
      </c>
      <c r="G100" s="36">
        <f t="shared" si="9"/>
        <v>0</v>
      </c>
      <c r="H100" s="35">
        <f t="shared" si="10"/>
        <v>4245</v>
      </c>
      <c r="I100" s="36">
        <f t="shared" si="11"/>
        <v>4245</v>
      </c>
    </row>
    <row r="101" spans="1:9" x14ac:dyDescent="0.2">
      <c r="A101" s="29">
        <v>84</v>
      </c>
      <c r="B101" s="17" t="s">
        <v>85</v>
      </c>
      <c r="C101" s="17" t="s">
        <v>226</v>
      </c>
      <c r="D101" s="41">
        <v>15796</v>
      </c>
      <c r="E101" s="36">
        <f t="shared" si="8"/>
        <v>15796</v>
      </c>
      <c r="F101" s="36">
        <v>0</v>
      </c>
      <c r="G101" s="36">
        <f t="shared" si="9"/>
        <v>0</v>
      </c>
      <c r="H101" s="35">
        <f t="shared" si="10"/>
        <v>15796</v>
      </c>
      <c r="I101" s="36">
        <f t="shared" si="11"/>
        <v>15796</v>
      </c>
    </row>
    <row r="102" spans="1:9" x14ac:dyDescent="0.2">
      <c r="A102" s="29">
        <v>85</v>
      </c>
      <c r="B102" s="17" t="s">
        <v>86</v>
      </c>
      <c r="C102" s="17" t="s">
        <v>227</v>
      </c>
      <c r="D102" s="41">
        <v>2701</v>
      </c>
      <c r="E102" s="36">
        <f t="shared" si="8"/>
        <v>2701</v>
      </c>
      <c r="F102" s="36">
        <v>0</v>
      </c>
      <c r="G102" s="36">
        <f t="shared" si="9"/>
        <v>0</v>
      </c>
      <c r="H102" s="35">
        <f t="shared" si="10"/>
        <v>2701</v>
      </c>
      <c r="I102" s="36">
        <f t="shared" si="11"/>
        <v>2701</v>
      </c>
    </row>
    <row r="103" spans="1:9" x14ac:dyDescent="0.2">
      <c r="A103" s="29">
        <v>86</v>
      </c>
      <c r="B103" s="17" t="s">
        <v>87</v>
      </c>
      <c r="C103" s="17" t="s">
        <v>228</v>
      </c>
      <c r="D103" s="41">
        <v>2007</v>
      </c>
      <c r="E103" s="36">
        <f t="shared" si="8"/>
        <v>2007</v>
      </c>
      <c r="F103" s="36">
        <v>0</v>
      </c>
      <c r="G103" s="36">
        <f t="shared" si="9"/>
        <v>0</v>
      </c>
      <c r="H103" s="35">
        <f t="shared" si="10"/>
        <v>2007</v>
      </c>
      <c r="I103" s="36">
        <f t="shared" si="11"/>
        <v>2007</v>
      </c>
    </row>
    <row r="104" spans="1:9" x14ac:dyDescent="0.2">
      <c r="A104" s="29">
        <v>87</v>
      </c>
      <c r="B104" s="17" t="s">
        <v>88</v>
      </c>
      <c r="C104" s="17" t="s">
        <v>229</v>
      </c>
      <c r="D104" s="41">
        <v>2509</v>
      </c>
      <c r="E104" s="36">
        <f t="shared" si="8"/>
        <v>2509</v>
      </c>
      <c r="F104" s="36">
        <v>0</v>
      </c>
      <c r="G104" s="36">
        <f t="shared" si="9"/>
        <v>0</v>
      </c>
      <c r="H104" s="35">
        <f t="shared" si="10"/>
        <v>2509</v>
      </c>
      <c r="I104" s="36">
        <f t="shared" si="11"/>
        <v>2509</v>
      </c>
    </row>
    <row r="105" spans="1:9" x14ac:dyDescent="0.2">
      <c r="A105" s="29">
        <v>88</v>
      </c>
      <c r="B105" s="17" t="s">
        <v>89</v>
      </c>
      <c r="C105" s="17" t="s">
        <v>230</v>
      </c>
      <c r="D105" s="41">
        <v>7678</v>
      </c>
      <c r="E105" s="36">
        <f t="shared" si="8"/>
        <v>7678</v>
      </c>
      <c r="F105" s="36">
        <v>0</v>
      </c>
      <c r="G105" s="36">
        <f t="shared" si="9"/>
        <v>0</v>
      </c>
      <c r="H105" s="35">
        <f t="shared" si="10"/>
        <v>7678</v>
      </c>
      <c r="I105" s="36">
        <f t="shared" si="11"/>
        <v>7678</v>
      </c>
    </row>
    <row r="106" spans="1:9" x14ac:dyDescent="0.2">
      <c r="A106" s="29">
        <v>89</v>
      </c>
      <c r="B106" s="17" t="s">
        <v>90</v>
      </c>
      <c r="C106" s="17" t="s">
        <v>231</v>
      </c>
      <c r="D106" s="41">
        <v>5393</v>
      </c>
      <c r="E106" s="36">
        <f t="shared" si="8"/>
        <v>5393</v>
      </c>
      <c r="F106" s="36">
        <v>0</v>
      </c>
      <c r="G106" s="36">
        <f t="shared" si="9"/>
        <v>0</v>
      </c>
      <c r="H106" s="35">
        <f t="shared" si="10"/>
        <v>5393</v>
      </c>
      <c r="I106" s="36">
        <f t="shared" si="11"/>
        <v>5393</v>
      </c>
    </row>
    <row r="107" spans="1:9" x14ac:dyDescent="0.2">
      <c r="A107" s="29">
        <v>90</v>
      </c>
      <c r="B107" s="17" t="s">
        <v>91</v>
      </c>
      <c r="C107" s="17" t="s">
        <v>232</v>
      </c>
      <c r="D107" s="41">
        <v>17092</v>
      </c>
      <c r="E107" s="36">
        <f t="shared" si="8"/>
        <v>17092</v>
      </c>
      <c r="F107" s="36">
        <v>0</v>
      </c>
      <c r="G107" s="36">
        <f t="shared" si="9"/>
        <v>0</v>
      </c>
      <c r="H107" s="35">
        <f t="shared" si="10"/>
        <v>17092</v>
      </c>
      <c r="I107" s="36">
        <f t="shared" si="11"/>
        <v>17092</v>
      </c>
    </row>
    <row r="108" spans="1:9" x14ac:dyDescent="0.2">
      <c r="A108" s="29">
        <v>91</v>
      </c>
      <c r="B108" s="17" t="s">
        <v>92</v>
      </c>
      <c r="C108" s="17" t="s">
        <v>233</v>
      </c>
      <c r="D108" s="41">
        <v>13159</v>
      </c>
      <c r="E108" s="36">
        <f t="shared" si="8"/>
        <v>13159</v>
      </c>
      <c r="F108" s="36">
        <v>0</v>
      </c>
      <c r="G108" s="36">
        <f t="shared" si="9"/>
        <v>0</v>
      </c>
      <c r="H108" s="35">
        <f t="shared" si="10"/>
        <v>13159</v>
      </c>
      <c r="I108" s="36">
        <f t="shared" si="11"/>
        <v>13159</v>
      </c>
    </row>
    <row r="109" spans="1:9" x14ac:dyDescent="0.2">
      <c r="A109" s="29">
        <v>92</v>
      </c>
      <c r="B109" s="17" t="s">
        <v>93</v>
      </c>
      <c r="C109" s="17" t="s">
        <v>234</v>
      </c>
      <c r="D109" s="41">
        <v>1576</v>
      </c>
      <c r="E109" s="36">
        <f t="shared" si="8"/>
        <v>1576</v>
      </c>
      <c r="F109" s="36">
        <v>0</v>
      </c>
      <c r="G109" s="36">
        <f t="shared" si="9"/>
        <v>0</v>
      </c>
      <c r="H109" s="35">
        <f t="shared" si="10"/>
        <v>1576</v>
      </c>
      <c r="I109" s="36">
        <f t="shared" si="11"/>
        <v>1576</v>
      </c>
    </row>
    <row r="110" spans="1:9" x14ac:dyDescent="0.2">
      <c r="A110" s="29">
        <v>93</v>
      </c>
      <c r="B110" s="17" t="s">
        <v>94</v>
      </c>
      <c r="C110" s="17" t="s">
        <v>235</v>
      </c>
      <c r="D110" s="41">
        <v>4888</v>
      </c>
      <c r="E110" s="36">
        <f t="shared" si="8"/>
        <v>4888</v>
      </c>
      <c r="F110" s="36">
        <v>0</v>
      </c>
      <c r="G110" s="36">
        <f t="shared" si="9"/>
        <v>0</v>
      </c>
      <c r="H110" s="35">
        <f t="shared" si="10"/>
        <v>4888</v>
      </c>
      <c r="I110" s="36">
        <f t="shared" si="11"/>
        <v>4888</v>
      </c>
    </row>
    <row r="111" spans="1:9" x14ac:dyDescent="0.2">
      <c r="A111" s="29">
        <v>94</v>
      </c>
      <c r="B111" s="17" t="s">
        <v>95</v>
      </c>
      <c r="C111" s="17" t="s">
        <v>236</v>
      </c>
      <c r="D111" s="41">
        <v>14101</v>
      </c>
      <c r="E111" s="36">
        <f t="shared" si="8"/>
        <v>14101</v>
      </c>
      <c r="F111" s="36">
        <v>0</v>
      </c>
      <c r="G111" s="36">
        <f t="shared" si="9"/>
        <v>0</v>
      </c>
      <c r="H111" s="35">
        <f t="shared" si="10"/>
        <v>14101</v>
      </c>
      <c r="I111" s="36">
        <f t="shared" si="11"/>
        <v>14101</v>
      </c>
    </row>
    <row r="112" spans="1:9" x14ac:dyDescent="0.2">
      <c r="A112" s="29">
        <v>95</v>
      </c>
      <c r="B112" s="17" t="s">
        <v>96</v>
      </c>
      <c r="C112" s="17" t="s">
        <v>237</v>
      </c>
      <c r="D112" s="41">
        <v>2080</v>
      </c>
      <c r="E112" s="36">
        <f t="shared" si="8"/>
        <v>2080</v>
      </c>
      <c r="F112" s="36">
        <v>0</v>
      </c>
      <c r="G112" s="36">
        <f t="shared" si="9"/>
        <v>0</v>
      </c>
      <c r="H112" s="35">
        <f t="shared" si="10"/>
        <v>2080</v>
      </c>
      <c r="I112" s="36">
        <f t="shared" si="11"/>
        <v>2080</v>
      </c>
    </row>
    <row r="113" spans="1:252" x14ac:dyDescent="0.2">
      <c r="A113" s="29">
        <v>96</v>
      </c>
      <c r="B113" s="17" t="s">
        <v>97</v>
      </c>
      <c r="C113" s="17" t="s">
        <v>238</v>
      </c>
      <c r="D113" s="41">
        <v>2321</v>
      </c>
      <c r="E113" s="36">
        <f t="shared" si="8"/>
        <v>2321</v>
      </c>
      <c r="F113" s="36">
        <v>0</v>
      </c>
      <c r="G113" s="36">
        <f t="shared" si="9"/>
        <v>0</v>
      </c>
      <c r="H113" s="35">
        <f t="shared" si="10"/>
        <v>2321</v>
      </c>
      <c r="I113" s="36">
        <f t="shared" si="11"/>
        <v>2321</v>
      </c>
    </row>
    <row r="114" spans="1:252" x14ac:dyDescent="0.2">
      <c r="A114" s="29">
        <v>97</v>
      </c>
      <c r="B114" s="17" t="s">
        <v>98</v>
      </c>
      <c r="C114" s="17" t="s">
        <v>239</v>
      </c>
      <c r="D114" s="41">
        <v>731</v>
      </c>
      <c r="E114" s="36">
        <f t="shared" si="8"/>
        <v>731</v>
      </c>
      <c r="F114" s="36">
        <v>0</v>
      </c>
      <c r="G114" s="36">
        <f t="shared" si="9"/>
        <v>0</v>
      </c>
      <c r="H114" s="35">
        <f t="shared" si="10"/>
        <v>731</v>
      </c>
      <c r="I114" s="36">
        <f t="shared" si="11"/>
        <v>731</v>
      </c>
    </row>
    <row r="115" spans="1:252" x14ac:dyDescent="0.2">
      <c r="A115" s="29">
        <v>98</v>
      </c>
      <c r="B115" s="17" t="s">
        <v>99</v>
      </c>
      <c r="C115" s="17" t="s">
        <v>240</v>
      </c>
      <c r="D115" s="41">
        <v>49167</v>
      </c>
      <c r="E115" s="36">
        <f t="shared" si="8"/>
        <v>49167</v>
      </c>
      <c r="F115" s="36">
        <v>0</v>
      </c>
      <c r="G115" s="36">
        <f t="shared" si="9"/>
        <v>0</v>
      </c>
      <c r="H115" s="35">
        <f t="shared" si="10"/>
        <v>49167</v>
      </c>
      <c r="I115" s="36">
        <f t="shared" si="11"/>
        <v>49167</v>
      </c>
    </row>
    <row r="116" spans="1:252" x14ac:dyDescent="0.2">
      <c r="A116" s="29">
        <v>99</v>
      </c>
      <c r="B116" s="17" t="s">
        <v>100</v>
      </c>
      <c r="C116" s="17" t="s">
        <v>241</v>
      </c>
      <c r="D116" s="41">
        <v>2969</v>
      </c>
      <c r="E116" s="36">
        <f t="shared" si="8"/>
        <v>2969</v>
      </c>
      <c r="F116" s="36">
        <v>0</v>
      </c>
      <c r="G116" s="36">
        <f t="shared" si="9"/>
        <v>0</v>
      </c>
      <c r="H116" s="35">
        <f t="shared" si="10"/>
        <v>2969</v>
      </c>
      <c r="I116" s="36">
        <f t="shared" si="11"/>
        <v>2969</v>
      </c>
    </row>
    <row r="117" spans="1:252" x14ac:dyDescent="0.2">
      <c r="A117" s="29">
        <v>100</v>
      </c>
      <c r="B117" s="17" t="s">
        <v>101</v>
      </c>
      <c r="C117" s="17" t="s">
        <v>242</v>
      </c>
      <c r="D117" s="41">
        <v>865</v>
      </c>
      <c r="E117" s="36">
        <f t="shared" si="8"/>
        <v>865</v>
      </c>
      <c r="F117" s="36">
        <v>0</v>
      </c>
      <c r="G117" s="36">
        <f t="shared" si="9"/>
        <v>0</v>
      </c>
      <c r="H117" s="35">
        <f t="shared" si="10"/>
        <v>865</v>
      </c>
      <c r="I117" s="36">
        <f t="shared" si="11"/>
        <v>865</v>
      </c>
    </row>
    <row r="118" spans="1:252" ht="10.8" thickBot="1" x14ac:dyDescent="0.25">
      <c r="A118" s="30"/>
      <c r="B118" s="18" t="s">
        <v>0</v>
      </c>
      <c r="C118" s="75"/>
      <c r="D118" s="46">
        <f t="shared" ref="D118:I118" si="12">SUM(D14:D117)</f>
        <v>1497600.93</v>
      </c>
      <c r="E118" s="47">
        <f t="shared" si="12"/>
        <v>1497600.93</v>
      </c>
      <c r="F118" s="47">
        <f t="shared" si="12"/>
        <v>0</v>
      </c>
      <c r="G118" s="47">
        <f t="shared" si="12"/>
        <v>0</v>
      </c>
      <c r="H118" s="47">
        <f t="shared" si="12"/>
        <v>1497600.93</v>
      </c>
      <c r="I118" s="47">
        <f t="shared" si="12"/>
        <v>1497600.93</v>
      </c>
    </row>
    <row r="119" spans="1:252" ht="10.8" thickTop="1" x14ac:dyDescent="0.2">
      <c r="D119" s="19"/>
      <c r="E119" s="19"/>
      <c r="F119" s="20"/>
      <c r="G119" s="20"/>
      <c r="I119" s="20"/>
    </row>
    <row r="120" spans="1:252" x14ac:dyDescent="0.2">
      <c r="D120" s="19"/>
      <c r="E120" s="19"/>
      <c r="F120" s="20"/>
      <c r="G120" s="20"/>
      <c r="I120" s="20"/>
    </row>
    <row r="121" spans="1:252" x14ac:dyDescent="0.2">
      <c r="D121" s="19"/>
      <c r="E121" s="19"/>
      <c r="F121" s="20"/>
      <c r="G121" s="20"/>
      <c r="I121" s="20"/>
    </row>
    <row r="123" spans="1:252" x14ac:dyDescent="0.2">
      <c r="D123" s="19"/>
      <c r="E123" s="19"/>
      <c r="F123" s="20"/>
      <c r="G123" s="20"/>
      <c r="I123" s="20"/>
    </row>
    <row r="124" spans="1:252" ht="23.25" customHeight="1" x14ac:dyDescent="0.3">
      <c r="A124" s="2" t="s">
        <v>134</v>
      </c>
      <c r="D124" s="19"/>
      <c r="E124" s="19"/>
      <c r="F124" s="59"/>
      <c r="G124" s="20"/>
      <c r="I124" s="81" t="str">
        <f>D5</f>
        <v>AUTHORIZATION NUMBER: 1</v>
      </c>
    </row>
    <row r="125" spans="1:252" x14ac:dyDescent="0.2">
      <c r="D125" s="19"/>
      <c r="E125" s="19"/>
      <c r="F125" s="20"/>
      <c r="G125" s="20"/>
      <c r="I125" s="20"/>
    </row>
    <row r="126" spans="1:252" ht="13.8" x14ac:dyDescent="0.25">
      <c r="A126" s="21" t="s">
        <v>137</v>
      </c>
      <c r="B126" s="48"/>
      <c r="C126" s="4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A127" s="21" t="s">
        <v>245</v>
      </c>
      <c r="B127" s="83"/>
      <c r="C127" s="3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A128" s="21" t="s">
        <v>246</v>
      </c>
      <c r="B128" s="83"/>
      <c r="C128" s="3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A129" s="21" t="s">
        <v>244</v>
      </c>
      <c r="B129" s="83"/>
      <c r="D129" s="3" t="s">
        <v>243</v>
      </c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A130" s="21" t="s">
        <v>123</v>
      </c>
      <c r="B130" s="49"/>
      <c r="C130" s="49"/>
      <c r="H130" s="1"/>
    </row>
    <row r="131" spans="1:252" ht="13.8" x14ac:dyDescent="0.25">
      <c r="A131" s="21" t="s">
        <v>135</v>
      </c>
      <c r="B131" s="49"/>
      <c r="C131" s="49"/>
      <c r="H131" s="1"/>
    </row>
    <row r="132" spans="1:252" ht="13.8" x14ac:dyDescent="0.25">
      <c r="A132" s="21" t="s">
        <v>136</v>
      </c>
      <c r="B132" s="49"/>
      <c r="C132" s="49"/>
      <c r="H132" s="1"/>
    </row>
    <row r="133" spans="1:252" ht="13.8" x14ac:dyDescent="0.25">
      <c r="A133" s="21" t="s">
        <v>129</v>
      </c>
      <c r="B133" s="49"/>
      <c r="C133" s="49"/>
      <c r="H133" s="1"/>
    </row>
    <row r="134" spans="1:252" ht="13.8" x14ac:dyDescent="0.25">
      <c r="A134" s="21" t="s">
        <v>130</v>
      </c>
      <c r="B134" s="49"/>
      <c r="C134" s="49"/>
      <c r="H134" s="1"/>
    </row>
    <row r="135" spans="1:252" ht="13.8" x14ac:dyDescent="0.25">
      <c r="A135" s="21" t="s">
        <v>124</v>
      </c>
      <c r="B135" s="49"/>
      <c r="C135" s="49"/>
      <c r="H135" s="1"/>
    </row>
    <row r="136" spans="1:252" x14ac:dyDescent="0.2">
      <c r="B136" s="49"/>
      <c r="C136" s="49"/>
      <c r="H136" s="1"/>
    </row>
    <row r="137" spans="1:252" x14ac:dyDescent="0.2">
      <c r="B137" s="49"/>
      <c r="C137" s="49"/>
      <c r="H137" s="1"/>
    </row>
    <row r="138" spans="1:252" ht="13.8" x14ac:dyDescent="0.25">
      <c r="A138" s="21" t="s">
        <v>125</v>
      </c>
      <c r="B138" s="49"/>
      <c r="C138" s="49"/>
      <c r="H138" s="1"/>
    </row>
    <row r="139" spans="1:252" ht="13.2" x14ac:dyDescent="0.25">
      <c r="A139" s="3"/>
      <c r="B139" s="49"/>
      <c r="C139" s="49"/>
      <c r="H139" s="1"/>
    </row>
    <row r="140" spans="1:252" ht="14.25" customHeight="1" x14ac:dyDescent="0.25">
      <c r="A140" s="48"/>
      <c r="B140" s="49"/>
      <c r="C140" s="49"/>
      <c r="H140" s="1"/>
    </row>
    <row r="141" spans="1:252" s="51" customFormat="1" ht="14.25" customHeight="1" x14ac:dyDescent="0.25">
      <c r="A141" s="39" t="s">
        <v>138</v>
      </c>
      <c r="B141" s="50"/>
      <c r="C141" s="50"/>
    </row>
    <row r="142" spans="1:252" s="51" customFormat="1" ht="15.75" customHeight="1" x14ac:dyDescent="0.25">
      <c r="A142" s="39" t="s">
        <v>122</v>
      </c>
      <c r="B142" s="50"/>
      <c r="C142" s="50"/>
    </row>
    <row r="143" spans="1:252" ht="15" customHeight="1" x14ac:dyDescent="0.2">
      <c r="B143" s="22"/>
      <c r="C143" s="22"/>
      <c r="H143" s="1"/>
    </row>
    <row r="144" spans="1:252" ht="13.2" x14ac:dyDescent="0.25">
      <c r="A144" s="23" t="s">
        <v>103</v>
      </c>
      <c r="B144" s="24"/>
      <c r="C144" s="24"/>
      <c r="D144" s="24"/>
      <c r="H144" s="1"/>
    </row>
    <row r="145" spans="1:11" ht="13.2" x14ac:dyDescent="0.25">
      <c r="A145" s="23" t="s">
        <v>104</v>
      </c>
      <c r="B145" s="24"/>
      <c r="C145" s="24"/>
      <c r="D145" s="24"/>
      <c r="H145" s="1"/>
    </row>
    <row r="146" spans="1:11" ht="16.5" customHeight="1" x14ac:dyDescent="0.25">
      <c r="A146" s="23"/>
      <c r="H146" s="1"/>
      <c r="K146"/>
    </row>
    <row r="147" spans="1:11" ht="16.5" customHeight="1" x14ac:dyDescent="0.25">
      <c r="A147" s="23" t="s">
        <v>127</v>
      </c>
      <c r="H147" s="1"/>
      <c r="K147"/>
    </row>
    <row r="148" spans="1:11" ht="16.5" customHeight="1" x14ac:dyDescent="0.25">
      <c r="A148" s="23" t="s">
        <v>128</v>
      </c>
      <c r="H148" s="1"/>
      <c r="K148"/>
    </row>
    <row r="149" spans="1:11" ht="10.5" customHeight="1" x14ac:dyDescent="0.25">
      <c r="A149" s="23"/>
      <c r="H149" s="1"/>
      <c r="K149"/>
    </row>
    <row r="150" spans="1:11" ht="13.2" x14ac:dyDescent="0.25">
      <c r="A150" s="3" t="s">
        <v>105</v>
      </c>
      <c r="F150" s="3" t="s">
        <v>109</v>
      </c>
      <c r="K150"/>
    </row>
    <row r="151" spans="1:11" ht="13.2" x14ac:dyDescent="0.25">
      <c r="K151"/>
    </row>
    <row r="152" spans="1:11" ht="13.2" x14ac:dyDescent="0.25">
      <c r="F152" s="64"/>
      <c r="G152" s="64"/>
      <c r="H152" s="62"/>
      <c r="K152"/>
    </row>
    <row r="154" spans="1:11" ht="13.2" x14ac:dyDescent="0.25">
      <c r="A154" s="13"/>
      <c r="B154" s="13"/>
      <c r="C154" s="13"/>
      <c r="D154" s="13"/>
      <c r="F154" s="82">
        <v>44970</v>
      </c>
      <c r="G154" s="82"/>
      <c r="H154" s="63"/>
      <c r="K154"/>
    </row>
    <row r="155" spans="1:11" ht="13.2" x14ac:dyDescent="0.25">
      <c r="H155" s="1"/>
      <c r="J155" s="31"/>
      <c r="K155"/>
    </row>
    <row r="156" spans="1:11" ht="13.2" x14ac:dyDescent="0.25">
      <c r="B156" s="25"/>
      <c r="C156" s="25"/>
      <c r="D156" s="24"/>
      <c r="E156" s="24"/>
      <c r="H156" s="1"/>
      <c r="J156" s="31"/>
      <c r="K156"/>
    </row>
    <row r="157" spans="1:11" ht="13.2" x14ac:dyDescent="0.25">
      <c r="B157" s="25"/>
      <c r="C157" s="25"/>
      <c r="D157" s="24"/>
      <c r="E157" s="24"/>
      <c r="H157" s="1"/>
      <c r="J157" s="31"/>
      <c r="K157"/>
    </row>
    <row r="158" spans="1:11" ht="13.2" x14ac:dyDescent="0.25">
      <c r="H158" s="1"/>
      <c r="K158"/>
    </row>
    <row r="159" spans="1:11" ht="13.2" x14ac:dyDescent="0.25">
      <c r="H159" s="1"/>
      <c r="K159"/>
    </row>
    <row r="160" spans="1:11" ht="13.2" x14ac:dyDescent="0.25">
      <c r="B160" s="25"/>
      <c r="C160" s="25"/>
      <c r="D160" s="61"/>
      <c r="E160" s="56"/>
      <c r="F160" s="61"/>
      <c r="G160" s="65"/>
      <c r="H160" s="65"/>
    </row>
    <row r="161" spans="2:8" ht="13.2" x14ac:dyDescent="0.25">
      <c r="B161" s="25"/>
      <c r="C161" s="25"/>
      <c r="D161" s="56"/>
      <c r="E161" s="56"/>
      <c r="F161" s="55"/>
    </row>
    <row r="162" spans="2:8" ht="13.2" x14ac:dyDescent="0.25">
      <c r="B162" s="25"/>
      <c r="C162" s="25"/>
      <c r="D162" s="56"/>
      <c r="E162" s="56"/>
      <c r="F162" s="57"/>
    </row>
    <row r="163" spans="2:8" ht="13.2" x14ac:dyDescent="0.25">
      <c r="B163" s="25"/>
      <c r="C163" s="25"/>
      <c r="D163" s="24"/>
      <c r="E163" s="24"/>
      <c r="F163" s="58"/>
      <c r="G163" s="66"/>
      <c r="H163" s="66"/>
    </row>
    <row r="164" spans="2:8" ht="13.2" x14ac:dyDescent="0.25">
      <c r="B164" s="25"/>
      <c r="C164" s="25"/>
      <c r="D164" s="24"/>
      <c r="E164" s="24"/>
    </row>
    <row r="165" spans="2:8" ht="13.2" x14ac:dyDescent="0.25">
      <c r="B165" s="25"/>
      <c r="C165" s="25"/>
      <c r="D165" s="24"/>
      <c r="E165" s="24"/>
    </row>
    <row r="166" spans="2:8" ht="13.2" x14ac:dyDescent="0.25">
      <c r="B166" s="25"/>
      <c r="C166" s="25"/>
      <c r="D166" s="24"/>
      <c r="E166" s="24"/>
    </row>
    <row r="167" spans="2:8" ht="13.2" x14ac:dyDescent="0.25">
      <c r="B167" s="25"/>
      <c r="C167" s="25"/>
      <c r="D167" s="24"/>
      <c r="E167" s="24"/>
    </row>
  </sheetData>
  <sheetProtection algorithmName="SHA-512" hashValue="tM99unGRBLIn9YepYdl16cNO6uJ9PW/8LsoJ3odNIzbmcMG/frlj3xPJ5A50fThUqveVTJQFfpJCUmXsMJP6mw==" saltValue="IqQQYg8miRFjvCfoxvhiug==" spinCount="100000" sheet="1" selectLockedCells="1" selectUnlockedCells="1"/>
  <mergeCells count="10">
    <mergeCell ref="F152:G152"/>
    <mergeCell ref="G160:H160"/>
    <mergeCell ref="G163:H163"/>
    <mergeCell ref="H12:I12"/>
    <mergeCell ref="D63:E63"/>
    <mergeCell ref="F63:G63"/>
    <mergeCell ref="H63:I63"/>
    <mergeCell ref="D12:E12"/>
    <mergeCell ref="F12:G12"/>
    <mergeCell ref="F154:G154"/>
  </mergeCells>
  <phoneticPr fontId="2" type="noConversion"/>
  <printOptions horizontalCentered="1"/>
  <pageMargins left="0.13" right="0.09" top="1.04" bottom="0.49" header="0.46" footer="0.26"/>
  <pageSetup scale="94" orientation="portrait" r:id="rId1"/>
  <headerFooter alignWithMargins="0"/>
  <rowBreaks count="2" manualBreakCount="2">
    <brk id="61" max="11" man="1"/>
    <brk id="123" max="16383" man="1"/>
  </rowBreaks>
  <ignoredErrors>
    <ignoredError sqref="H1:I61 H63:I117" formula="1"/>
    <ignoredError sqref="A14:A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1'!Print_Area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lastModifiedBy>Felicia D. Harris</cp:lastModifiedBy>
  <cp:lastPrinted>2023-02-13T13:06:31Z</cp:lastPrinted>
  <dcterms:created xsi:type="dcterms:W3CDTF">2003-09-04T13:10:28Z</dcterms:created>
  <dcterms:modified xsi:type="dcterms:W3CDTF">2023-02-13T13:18:39Z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3" name="_ReviewingToolsShownOnce">
    <vt:lpwstr/>
  </property>
  <property fmtid="{D5CDD505-2E9C-101B-9397-08002B2CF9AE}" pid="4" name="_EmailEntryID">
    <vt:lpwstr>000000001AE6DF5409DB264CB6515ECF82E7CD630700892CB79C306205449B0C521AEB5C7E7200000680C21B0000FC673DBA4F7A8B4EB8D85806E3A013E30004730C19BE0000</vt:lpwstr>
  </property>
  <property fmtid="{D5CDD505-2E9C-101B-9397-08002B2CF9AE}" pid="5" name="_EmailStoreID0">
    <vt:lpwstr>0000000038A1BB1005E5101AA1BB08002B2A56C20000454D534D44422E444C4C00000000000000001B55FA20AA6611CD9BC800AA002FC45A0C000000616C796369612E6761697468657240646868732E6E632E676F76002F6F3D45786368616E67654C6162732F6F753D45786368616E67652041646D696E697374726174697</vt:lpwstr>
  </property>
  <property fmtid="{D5CDD505-2E9C-101B-9397-08002B2CF9AE}" pid="6" name="_EmailStoreID1">
    <vt:lpwstr>6652047726F7570202846594449424F484632335350444C54292F636E3D526563697069656E74732F636E3D35313563623831383131626534653332396563376561393463643862383666362D61626761697468657200E94632F448000000020000001000000061006C0079006300690061002E006700610069007400680065</vt:lpwstr>
  </property>
  <property fmtid="{D5CDD505-2E9C-101B-9397-08002B2CF9AE}" pid="7" name="_EmailStoreID2">
    <vt:lpwstr>007200400064006800680073002E006E0063002E0067006F00760000000000</vt:lpwstr>
  </property>
</Properties>
</file>