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05"/>
  <workbookPr defaultThemeVersion="166925"/>
  <mc:AlternateContent xmlns:mc="http://schemas.openxmlformats.org/markup-compatibility/2006">
    <mc:Choice Requires="x15">
      <x15ac:absPath xmlns:x15ac="http://schemas.microsoft.com/office/spreadsheetml/2010/11/ac" url="https://ncconnect-my.sharepoint.com/personal/kristy_dudley_dhhs_nc_gov/Documents/Desktop/Projects/02_Pharmacy Benefit Management (PBM)/05_Procurement/"/>
    </mc:Choice>
  </mc:AlternateContent>
  <xr:revisionPtr revIDLastSave="0" documentId="8_{E2B07294-9A42-47B5-AE3B-2D25A2FC705D}" xr6:coauthVersionLast="47" xr6:coauthVersionMax="47" xr10:uidLastSave="{00000000-0000-0000-0000-000000000000}"/>
  <bookViews>
    <workbookView xWindow="-110" yWindow="-110" windowWidth="19420" windowHeight="10420" firstSheet="6" activeTab="6" xr2:uid="{8D60E88A-57F5-46F0-8421-5D626868664E}"/>
  </bookViews>
  <sheets>
    <sheet name="TOC" sheetId="1" r:id="rId1"/>
    <sheet name="Instructions" sheetId="3" r:id="rId2"/>
    <sheet name="2. Cost Sum" sheetId="2" r:id="rId3"/>
    <sheet name="2.1 BOE Cost Sum" sheetId="9" r:id="rId4"/>
    <sheet name="3. Impl Cost" sheetId="4" r:id="rId5"/>
    <sheet name="3.1 BOE Impl Cost" sheetId="10" r:id="rId6"/>
    <sheet name="4. O&amp;M Cost" sheetId="5" r:id="rId7"/>
    <sheet name="4.1 BOE O&amp;M Cost" sheetId="11" r:id="rId8"/>
    <sheet name="5.  Labor Rates" sheetId="6" r:id="rId9"/>
    <sheet name="5.1 BOE Labor Rates" sheetId="12" r:id="rId10"/>
    <sheet name="6.  Addtl Cost" sheetId="7" r:id="rId11"/>
    <sheet name="6.1 BOE Addtl Cost" sheetId="13" r:id="rId12"/>
    <sheet name="7.  Assumptions" sheetId="8" r:id="rId13"/>
    <sheet name="7.1 BOE Assumptions" sheetId="14" r:id="rId14"/>
  </sheets>
  <externalReferences>
    <externalReference r:id="rId15"/>
  </externalReferences>
  <definedNames>
    <definedName name="Est_CV_FFS">'[1]8. Workbook Data'!$C$10</definedName>
    <definedName name="Est_CV_MCP">'[1]8. Workbook Data'!$C$8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14" l="1"/>
  <c r="C3" i="13"/>
  <c r="C3" i="12"/>
  <c r="C3" i="11"/>
  <c r="C3" i="10"/>
  <c r="B4" i="7"/>
  <c r="P72" i="5"/>
  <c r="N72" i="5"/>
  <c r="L72" i="5"/>
  <c r="J72" i="5"/>
  <c r="H72" i="5"/>
  <c r="F72" i="5"/>
  <c r="D72" i="5"/>
  <c r="J34" i="5" l="1"/>
  <c r="D13" i="5"/>
  <c r="D34" i="5" s="1"/>
  <c r="D11" i="5"/>
  <c r="K33" i="2"/>
  <c r="J33" i="2"/>
  <c r="I33" i="2"/>
  <c r="H33" i="2"/>
  <c r="G33" i="2"/>
  <c r="F33" i="2"/>
  <c r="E33" i="2"/>
  <c r="K23" i="2"/>
  <c r="J23" i="2"/>
  <c r="I23" i="2"/>
  <c r="H23" i="2"/>
  <c r="G23" i="2"/>
  <c r="F23" i="2"/>
  <c r="E23" i="2"/>
  <c r="K13" i="2"/>
  <c r="J13" i="2"/>
  <c r="I13" i="2"/>
  <c r="H13" i="2"/>
  <c r="G13" i="2"/>
  <c r="F13" i="2"/>
  <c r="E13" i="2"/>
  <c r="C4" i="8"/>
  <c r="P13" i="5"/>
  <c r="P11" i="5"/>
  <c r="N13" i="5"/>
  <c r="N11" i="5"/>
  <c r="L13" i="5"/>
  <c r="L11" i="5"/>
  <c r="J13" i="5"/>
  <c r="J11" i="5"/>
  <c r="H13" i="5"/>
  <c r="H11" i="5"/>
  <c r="F13" i="5"/>
  <c r="F11" i="5"/>
  <c r="L13" i="2" l="1"/>
  <c r="L33" i="2"/>
  <c r="L23" i="2"/>
  <c r="C5" i="5"/>
  <c r="B3" i="8" l="1"/>
  <c r="C5" i="7" l="1"/>
  <c r="C6" i="6" l="1"/>
  <c r="B5" i="6" l="1"/>
  <c r="P34" i="5" l="1"/>
  <c r="N34" i="5"/>
  <c r="L34" i="5"/>
  <c r="H34" i="5"/>
  <c r="F34" i="5"/>
  <c r="K31" i="2" l="1"/>
  <c r="K21" i="2"/>
  <c r="K11" i="2"/>
  <c r="J31" i="2"/>
  <c r="J11" i="2"/>
  <c r="J21" i="2"/>
  <c r="I31" i="2"/>
  <c r="I11" i="2"/>
  <c r="I21" i="2"/>
  <c r="H21" i="2"/>
  <c r="H31" i="2"/>
  <c r="H11" i="2"/>
  <c r="G31" i="2"/>
  <c r="G11" i="2"/>
  <c r="G21" i="2"/>
  <c r="F11" i="2"/>
  <c r="F31" i="2"/>
  <c r="F21" i="2"/>
  <c r="E31" i="2"/>
  <c r="E11" i="2"/>
  <c r="E21" i="2"/>
  <c r="K12" i="2" l="1"/>
  <c r="K14" i="2" s="1"/>
  <c r="K22" i="2"/>
  <c r="K24" i="2" s="1"/>
  <c r="K32" i="2"/>
  <c r="K34" i="2" s="1"/>
  <c r="J12" i="2"/>
  <c r="J14" i="2" s="1"/>
  <c r="J22" i="2"/>
  <c r="J24" i="2" s="1"/>
  <c r="J32" i="2"/>
  <c r="J34" i="2" s="1"/>
  <c r="I32" i="2"/>
  <c r="I34" i="2" s="1"/>
  <c r="I12" i="2"/>
  <c r="I14" i="2" s="1"/>
  <c r="I22" i="2"/>
  <c r="I24" i="2" s="1"/>
  <c r="H32" i="2"/>
  <c r="H34" i="2" s="1"/>
  <c r="H12" i="2"/>
  <c r="H14" i="2" s="1"/>
  <c r="H22" i="2"/>
  <c r="H24" i="2" s="1"/>
  <c r="G32" i="2"/>
  <c r="G34" i="2" s="1"/>
  <c r="G12" i="2"/>
  <c r="G14" i="2" s="1"/>
  <c r="G22" i="2"/>
  <c r="G24" i="2" s="1"/>
  <c r="F32" i="2"/>
  <c r="F34" i="2" s="1"/>
  <c r="F22" i="2"/>
  <c r="F24" i="2" s="1"/>
  <c r="F12" i="2"/>
  <c r="F14" i="2" s="1"/>
  <c r="E22" i="2"/>
  <c r="E32" i="2"/>
  <c r="E12" i="2"/>
  <c r="L21" i="2"/>
  <c r="L11" i="2"/>
  <c r="L31" i="2"/>
  <c r="B4" i="5"/>
  <c r="L22" i="2" l="1"/>
  <c r="L32" i="2"/>
  <c r="L12" i="2"/>
  <c r="E24" i="2"/>
  <c r="E34" i="2"/>
  <c r="E14" i="2"/>
  <c r="C4" i="4"/>
  <c r="D87" i="4"/>
  <c r="D55" i="4"/>
  <c r="D46" i="4"/>
  <c r="D21" i="4"/>
  <c r="D9" i="4"/>
  <c r="B3" i="4"/>
  <c r="D5" i="2"/>
  <c r="C5" i="3"/>
  <c r="C3" i="9" s="1" a="1"/>
  <c r="C3" i="9" s="1"/>
  <c r="D94" i="4" l="1"/>
  <c r="C30" i="2" s="1"/>
  <c r="B4" i="3"/>
  <c r="C10" i="2" l="1"/>
  <c r="L10" i="2" s="1"/>
  <c r="C20" i="2"/>
  <c r="L30" i="2"/>
  <c r="C34" i="2"/>
  <c r="L34" i="2" s="1"/>
  <c r="C24" i="2" l="1"/>
  <c r="L24" i="2" s="1"/>
  <c r="L20" i="2"/>
  <c r="C14" i="2"/>
  <c r="L14"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<sst xmlns="http://schemas.openxmlformats.org/spreadsheetml/2006/main" count="471" uniqueCount="311">
  <si>
    <t>North Carolina Medicaid Enterprise System (MES) - Single Pharmacy Benefit Manager</t>
  </si>
  <si>
    <t>Table of Contents</t>
  </si>
  <si>
    <t>Enter Offeror Name:</t>
  </si>
  <si>
    <t>&lt;Offeror Name&gt;</t>
  </si>
  <si>
    <t>Worksheet Title</t>
  </si>
  <si>
    <t>Description</t>
  </si>
  <si>
    <t>1.  Instructions</t>
  </si>
  <si>
    <t>Instructions for completing the Cost Proposal Workbook in accordance with the RFP Base Document.</t>
  </si>
  <si>
    <t>2.  Cost Sum</t>
  </si>
  <si>
    <r>
      <t xml:space="preserve">The Cost Summary tab calculates the </t>
    </r>
    <r>
      <rPr>
        <i/>
        <sz val="11"/>
        <rFont val="Calibri"/>
        <family val="2"/>
        <scheme val="minor"/>
      </rPr>
      <t xml:space="preserve">Total Proposed Price </t>
    </r>
    <r>
      <rPr>
        <sz val="11"/>
        <rFont val="Calibri"/>
        <family val="2"/>
        <scheme val="minor"/>
      </rPr>
      <t xml:space="preserve">based on data from the </t>
    </r>
    <r>
      <rPr>
        <u/>
        <sz val="11"/>
        <rFont val="Calibri"/>
        <family val="2"/>
        <scheme val="minor"/>
      </rPr>
      <t>Implementation Costs</t>
    </r>
    <r>
      <rPr>
        <sz val="11"/>
        <rFont val="Calibri"/>
        <family val="2"/>
        <scheme val="minor"/>
      </rPr>
      <t xml:space="preserve"> and </t>
    </r>
    <r>
      <rPr>
        <u/>
        <sz val="11"/>
        <rFont val="Calibri"/>
        <family val="2"/>
        <scheme val="minor"/>
      </rPr>
      <t>O&amp;M Costs</t>
    </r>
    <r>
      <rPr>
        <sz val="11"/>
        <rFont val="Calibri"/>
        <family val="2"/>
        <scheme val="minor"/>
      </rPr>
      <t xml:space="preserve"> tabs.  Offerors have no enterable fields on this tab. </t>
    </r>
  </si>
  <si>
    <t>2.1 BOE Cost Sum</t>
  </si>
  <si>
    <t>Worksheet for the Basis of Estimate related to the Cost Sum</t>
  </si>
  <si>
    <t>3.  Impl Cost</t>
  </si>
  <si>
    <r>
      <t xml:space="preserve">Worksheet for one-time implementation costs based on deliverables. </t>
    </r>
    <r>
      <rPr>
        <i/>
        <sz val="11"/>
        <color theme="1"/>
        <rFont val="Calibri"/>
        <family val="2"/>
        <scheme val="minor"/>
      </rPr>
      <t>Total Implementation Costs</t>
    </r>
    <r>
      <rPr>
        <sz val="11"/>
        <rFont val="Calibri"/>
        <family val="2"/>
        <scheme val="minor"/>
      </rPr>
      <t xml:space="preserve"> is one element of the </t>
    </r>
    <r>
      <rPr>
        <i/>
        <sz val="11"/>
        <color theme="1"/>
        <rFont val="Calibri"/>
        <family val="2"/>
        <scheme val="minor"/>
      </rPr>
      <t>Total Proposed Price</t>
    </r>
    <r>
      <rPr>
        <sz val="11"/>
        <rFont val="Calibri"/>
        <family val="2"/>
        <scheme val="minor"/>
      </rPr>
      <t>.</t>
    </r>
  </si>
  <si>
    <t>3.1 BOE Impl Cost</t>
  </si>
  <si>
    <t>Worksheet for the Basis of Estimate related to the Implementation Cost</t>
  </si>
  <si>
    <t>4.  O&amp;M Cost</t>
  </si>
  <si>
    <r>
      <t xml:space="preserve">Worksheet for Operations and Maintenance costs based on transaction volume. The total of </t>
    </r>
    <r>
      <rPr>
        <i/>
        <sz val="11"/>
        <color theme="1"/>
        <rFont val="Calibri"/>
        <family val="2"/>
        <scheme val="minor"/>
      </rPr>
      <t>Annual Cost</t>
    </r>
    <r>
      <rPr>
        <sz val="11"/>
        <rFont val="Calibri"/>
        <family val="2"/>
        <scheme val="minor"/>
      </rPr>
      <t xml:space="preserve"> is one element of the </t>
    </r>
    <r>
      <rPr>
        <i/>
        <sz val="11"/>
        <color theme="1"/>
        <rFont val="Calibri"/>
        <family val="2"/>
        <scheme val="minor"/>
      </rPr>
      <t>Total Proposed Price</t>
    </r>
    <r>
      <rPr>
        <sz val="11"/>
        <rFont val="Calibri"/>
        <family val="2"/>
        <scheme val="minor"/>
      </rPr>
      <t>.</t>
    </r>
  </si>
  <si>
    <t>4.1  O&amp;M Cost</t>
  </si>
  <si>
    <t>Worksheet for the Basis of Estimate related to the O&amp;M Costs</t>
  </si>
  <si>
    <t>5.  Labor Rates</t>
  </si>
  <si>
    <t>Worksheet for Offeror to itemize hourly rate structures used in developing Offeror's proposed price. Entry into this tab is required.</t>
  </si>
  <si>
    <t>5.1 BOE Labor Rates</t>
  </si>
  <si>
    <t>Worksheet for the Basis of Estimate related to the Labor Rates</t>
  </si>
  <si>
    <t>6.  Addtl Cost</t>
  </si>
  <si>
    <t>Worksheet for Offeror to provide additional details of their pricing methodology for this project.</t>
  </si>
  <si>
    <t>6.1 BOE Addtl Cost</t>
  </si>
  <si>
    <t>Worksheet for the Basis of Estimate related to any additional costs</t>
  </si>
  <si>
    <t>7. Assumptions</t>
  </si>
  <si>
    <t>Worksheet for Offeror to itemize all assumptions upon which its pricing is dependent.</t>
  </si>
  <si>
    <t>7.1 BOE Assumptions</t>
  </si>
  <si>
    <t xml:space="preserve">Works for the Basis of Estimate related to any assumptions </t>
  </si>
  <si>
    <t>Notes</t>
  </si>
  <si>
    <r>
      <t>The Offeror must use this Cost Proposal Workbook to provide a complete</t>
    </r>
    <r>
      <rPr>
        <b/>
        <sz val="11"/>
        <rFont val="Calibri"/>
        <family val="2"/>
        <scheme val="minor"/>
      </rPr>
      <t xml:space="preserve"> cost proposal that is inclusive of all the costs associated with the </t>
    </r>
    <r>
      <rPr>
        <sz val="11"/>
        <rFont val="Calibri"/>
        <family val="2"/>
        <scheme val="minor"/>
      </rPr>
      <t xml:space="preserve">solution and services outlined in the RFP, including all direct and indirect costs.  The total proposed price is made up solely of data from the following tabs of the Cost Proposal Workbook:
Tab </t>
    </r>
    <r>
      <rPr>
        <i/>
        <sz val="11"/>
        <rFont val="Calibri"/>
        <family val="2"/>
        <scheme val="minor"/>
      </rPr>
      <t>3. Implementation Costs</t>
    </r>
    <r>
      <rPr>
        <sz val="11"/>
        <rFont val="Calibri"/>
        <family val="2"/>
        <scheme val="minor"/>
      </rPr>
      <t xml:space="preserve"> (abbreviated Impl Cost), and 
Tab 4</t>
    </r>
    <r>
      <rPr>
        <i/>
        <sz val="11"/>
        <rFont val="Calibri"/>
        <family val="2"/>
        <scheme val="minor"/>
      </rPr>
      <t>. O&amp;M Costs</t>
    </r>
    <r>
      <rPr>
        <sz val="11"/>
        <rFont val="Calibri"/>
        <family val="2"/>
        <scheme val="minor"/>
      </rPr>
      <t xml:space="preserve">. 
To provide the State with a clear understanding of the Offeror's proposal and pricing methodology, the Offeror should also supply supporting information on the following tabs of the Cost Proposal Workbook:
Tab </t>
    </r>
    <r>
      <rPr>
        <i/>
        <sz val="11"/>
        <rFont val="Calibri"/>
        <family val="2"/>
        <scheme val="minor"/>
      </rPr>
      <t>5. Labor Rates</t>
    </r>
    <r>
      <rPr>
        <sz val="11"/>
        <rFont val="Calibri"/>
        <family val="2"/>
        <scheme val="minor"/>
      </rPr>
      <t xml:space="preserve">, 
Tab </t>
    </r>
    <r>
      <rPr>
        <i/>
        <sz val="11"/>
        <rFont val="Calibri"/>
        <family val="2"/>
        <scheme val="minor"/>
      </rPr>
      <t>6. Additional Costs (abbreviated Addtl Cost)</t>
    </r>
    <r>
      <rPr>
        <sz val="11"/>
        <rFont val="Calibri"/>
        <family val="2"/>
        <scheme val="minor"/>
      </rPr>
      <t xml:space="preserve">, and
Tab </t>
    </r>
    <r>
      <rPr>
        <i/>
        <sz val="11"/>
        <rFont val="Calibri"/>
        <family val="2"/>
        <scheme val="minor"/>
      </rPr>
      <t>7. Assumptions 
The vendor must also complete a Basis of Estimate tab for each of the Cost Tabs</t>
    </r>
    <r>
      <rPr>
        <sz val="11"/>
        <rFont val="Calibri"/>
        <family val="2"/>
        <scheme val="minor"/>
      </rPr>
      <t xml:space="preserve">
The State expects offerors to review the Cost Proposal Instructions in the RFP Base Document.
It is the responsibility of the Offeror to assure that all calculations are correct</t>
    </r>
  </si>
  <si>
    <t>Offeror:</t>
  </si>
  <si>
    <t>Tab No.</t>
  </si>
  <si>
    <t>Instructions</t>
  </si>
  <si>
    <t>TOC</t>
  </si>
  <si>
    <r>
      <t>The worksheet labeled TOC (Table of Contents) contains brief descriptions of each spreadsheet, with convenient one-click navigation of the Cost Workbook. The Offeror should enter the name of their organization in place of the "</t>
    </r>
    <r>
      <rPr>
        <i/>
        <sz val="11"/>
        <color theme="1"/>
        <rFont val="Calibri"/>
        <family val="2"/>
        <scheme val="minor"/>
      </rPr>
      <t>&lt;Offeror Name&gt;</t>
    </r>
    <r>
      <rPr>
        <sz val="11"/>
        <rFont val="Calibri"/>
        <family val="2"/>
        <scheme val="minor"/>
      </rPr>
      <t>" in the appropriate cell of the TOC tab. Doing so will populate the rest of the tabs in the workbook for the Offeror's convenience.</t>
    </r>
  </si>
  <si>
    <t>The Instructions tab provides the guidance for the Offeror to complete this Cost Proposal Workbook.</t>
  </si>
  <si>
    <t>1. Instructions</t>
  </si>
  <si>
    <r>
      <t xml:space="preserve">The Cost Summary tab will automatically calculate the Offeror's </t>
    </r>
    <r>
      <rPr>
        <b/>
        <sz val="11"/>
        <color theme="1"/>
        <rFont val="Calibri"/>
        <family val="2"/>
        <scheme val="minor"/>
      </rPr>
      <t>Total Proposed Price</t>
    </r>
    <r>
      <rPr>
        <sz val="11"/>
        <rFont val="Calibri"/>
        <family val="2"/>
        <scheme val="minor"/>
      </rPr>
      <t xml:space="preserve"> using prices entered by the Offeror on </t>
    </r>
    <r>
      <rPr>
        <i/>
        <sz val="11"/>
        <color theme="1"/>
        <rFont val="Calibri"/>
        <family val="2"/>
        <scheme val="minor"/>
      </rPr>
      <t>Tab 3. Implementation Costs</t>
    </r>
    <r>
      <rPr>
        <sz val="11"/>
        <rFont val="Calibri"/>
        <family val="2"/>
        <scheme val="minor"/>
      </rPr>
      <t xml:space="preserve"> and </t>
    </r>
    <r>
      <rPr>
        <i/>
        <sz val="11"/>
        <color theme="1"/>
        <rFont val="Calibri"/>
        <family val="2"/>
        <scheme val="minor"/>
      </rPr>
      <t>Tab 4. O&amp;M Costs</t>
    </r>
    <r>
      <rPr>
        <sz val="11"/>
        <rFont val="Calibri"/>
        <family val="2"/>
        <scheme val="minor"/>
      </rPr>
      <t xml:space="preserve">. The Offeror </t>
    </r>
    <r>
      <rPr>
        <b/>
        <sz val="11"/>
        <color theme="1"/>
        <rFont val="Calibri"/>
        <family val="2"/>
        <scheme val="minor"/>
      </rPr>
      <t>must</t>
    </r>
    <r>
      <rPr>
        <sz val="11"/>
        <rFont val="Calibri"/>
        <family val="2"/>
        <scheme val="minor"/>
      </rPr>
      <t xml:space="preserve"> </t>
    </r>
    <r>
      <rPr>
        <b/>
        <sz val="11"/>
        <color theme="1"/>
        <rFont val="Calibri"/>
        <family val="2"/>
        <scheme val="minor"/>
      </rPr>
      <t>not</t>
    </r>
    <r>
      <rPr>
        <sz val="11"/>
        <rFont val="Calibri"/>
        <family val="2"/>
        <scheme val="minor"/>
      </rPr>
      <t xml:space="preserve"> alter any content or formulas on the Cost Summary tab.</t>
    </r>
  </si>
  <si>
    <t>2. Cost Summary</t>
  </si>
  <si>
    <t>This BOE Cost Sum tab is where the vendor will provide their Basis of Estimate for the costs provided on Tab 2. Cost Sum</t>
  </si>
  <si>
    <t>Basis of Estimate for Cost Summary</t>
  </si>
  <si>
    <t>The Offeror must propose a firm, fixed price for all Implementation costs. The proposed cost per Deliverable must be all-inclusive of initial submission and any updates or maintenance required. Payments will be made using a deliverables-based approach.</t>
  </si>
  <si>
    <t>3.  Implementation Cost</t>
  </si>
  <si>
    <t>The BOE Impl Cost tab is where the vendor will provide their Basis of Estimate for the cost provided on Tab 3. Impl Costs</t>
  </si>
  <si>
    <t>Basis of Estimate for Implementation Cost</t>
  </si>
  <si>
    <t>The O&amp;M price is made up of annual transactional costs and annual service costs. Annual transactional costs are calculated using the State's estimated transaction volume and the Offeror's proposed transactional price. This is added to annual service costs for the total Annual Cost.</t>
  </si>
  <si>
    <t>4. O&amp;M Costs</t>
  </si>
  <si>
    <t>The BOE O&amp;M Cost tabs is where the vendor will provide their Basis of Estimate for the cost provided on Tab 4. O&amp;M Costs</t>
  </si>
  <si>
    <t>Basis of Estimate for O&amp;M Cost</t>
  </si>
  <si>
    <t>The Offeror must provide detailed labor rates. This is to provide an adequate understanding to the State as to how the price was derived.</t>
  </si>
  <si>
    <t>5. Labor Rates</t>
  </si>
  <si>
    <t>The BOE Labor Rates tab is where the vendor will provide their Basis of Estimate for the cost provided on Tab 5. Labor Rates</t>
  </si>
  <si>
    <t>Basis of Estimate for Labor Rates</t>
  </si>
  <si>
    <t>The Offeror should provide any additional information that enables the State to have a full understanding of the Offeror's pricing methodology.</t>
  </si>
  <si>
    <t>6. Additional Information</t>
  </si>
  <si>
    <t>The BOE Addtl Cost is where the vendor will provide their Basis of Estimates for the cost provided on Tab 6. Additional Information</t>
  </si>
  <si>
    <t>Basis of Estimate for Additional Information</t>
  </si>
  <si>
    <t>The Offeror must provide details pertaining to assumptions, expectations, and performance parameters used by the Offeror as the basis for its  pricing.</t>
  </si>
  <si>
    <t>The BOE Assumptions tab is where the vendor will provide their Basis of Estimate for the cost provided on Tab 7. Assumptions</t>
  </si>
  <si>
    <t>Basis of Estimate for Assumptions</t>
  </si>
  <si>
    <r>
      <t xml:space="preserve">The </t>
    </r>
    <r>
      <rPr>
        <b/>
        <sz val="11"/>
        <color theme="1"/>
        <rFont val="Calibri"/>
        <family val="2"/>
        <scheme val="minor"/>
      </rPr>
      <t xml:space="preserve">Total Proposed Price </t>
    </r>
    <r>
      <rPr>
        <sz val="11"/>
        <color theme="1"/>
        <rFont val="Calibri"/>
        <family val="2"/>
        <scheme val="minor"/>
      </rPr>
      <t xml:space="preserve">on this worksheet will be automatically calculated using the fixed prices entered in tabs </t>
    </r>
    <r>
      <rPr>
        <i/>
        <sz val="11"/>
        <color theme="1"/>
        <rFont val="Calibri"/>
        <family val="2"/>
        <scheme val="minor"/>
      </rPr>
      <t xml:space="preserve">3. Implementation Costs </t>
    </r>
    <r>
      <rPr>
        <sz val="11"/>
        <color theme="1"/>
        <rFont val="Calibri"/>
        <family val="2"/>
        <scheme val="minor"/>
      </rPr>
      <t xml:space="preserve">and </t>
    </r>
    <r>
      <rPr>
        <i/>
        <sz val="11"/>
        <color theme="1"/>
        <rFont val="Calibri"/>
        <family val="2"/>
        <scheme val="minor"/>
      </rPr>
      <t>4. M&amp;O Costs</t>
    </r>
    <r>
      <rPr>
        <sz val="11"/>
        <color theme="1"/>
        <rFont val="Calibri"/>
        <family val="2"/>
        <scheme val="minor"/>
      </rPr>
      <t xml:space="preserve">.
</t>
    </r>
    <r>
      <rPr>
        <b/>
        <i/>
        <u/>
        <sz val="11"/>
        <color rgb="FF981E32"/>
        <rFont val="Calibri"/>
        <family val="2"/>
        <scheme val="minor"/>
      </rPr>
      <t>The Offeror must not modify formulas in this worksheet.</t>
    </r>
  </si>
  <si>
    <t>Total Price Summary-Amazon Web Hosting</t>
  </si>
  <si>
    <t>Total One-time Costs</t>
  </si>
  <si>
    <t>O&amp;M Year 1</t>
  </si>
  <si>
    <t>O&amp;M Year 2</t>
  </si>
  <si>
    <t>O&amp;M Year 3</t>
  </si>
  <si>
    <t>O&amp;M Year 4</t>
  </si>
  <si>
    <t>O&amp;M Year 5</t>
  </si>
  <si>
    <t>O&amp;M Year 6 (Option)</t>
  </si>
  <si>
    <t>O&amp;M Year 7 (Option)</t>
  </si>
  <si>
    <t>Total Proposed Price</t>
  </si>
  <si>
    <t>Implementation</t>
  </si>
  <si>
    <t>Operations &amp; Maintenance</t>
  </si>
  <si>
    <t>Ongoing Maintenance Deliverables</t>
  </si>
  <si>
    <t>Amazon Web Hosting</t>
  </si>
  <si>
    <t>Total</t>
  </si>
  <si>
    <t>Total Price Summary-Azure Web Hosting</t>
  </si>
  <si>
    <t>Azure Web Hosting</t>
  </si>
  <si>
    <t>Total Price Summary-Google Web Hosting</t>
  </si>
  <si>
    <t>Google Web Hosting</t>
  </si>
  <si>
    <t>Basis of Estimate for Tab 2.  Cost Sum</t>
  </si>
  <si>
    <t>Implementation: Effort &amp; Deliverables</t>
  </si>
  <si>
    <r>
      <t xml:space="preserve">Description
</t>
    </r>
    <r>
      <rPr>
        <i/>
        <sz val="11"/>
        <rFont val="Calibri"/>
        <family val="2"/>
        <scheme val="minor"/>
      </rPr>
      <t xml:space="preserve">Offerors must refer to Attachment J of the RFP for more information regarding the deliverables and timeframes. Offers must provide the associated cost for all deliverables and planning, development, and implementation effort necessary to deliver the solution and services outlined in this RFP and are to be considered the fixed price for the implementation of the solution.  
Milestone Payments will only be made when all deliverables within a Phase have been provided by the Vendor and Approved by the Department.  </t>
    </r>
  </si>
  <si>
    <t>Total Cost</t>
  </si>
  <si>
    <t>Itemized Cost</t>
  </si>
  <si>
    <t>Phase 1 - Solution Initiation (Cannot exceed 1% of the total contract value)</t>
  </si>
  <si>
    <t xml:space="preserve">Payment Milestone 1: Planning Effort </t>
  </si>
  <si>
    <t>Deliverable Number</t>
  </si>
  <si>
    <t>Deliverable Name</t>
  </si>
  <si>
    <t>Project Change Management Plan and Log</t>
  </si>
  <si>
    <t>Project Charter</t>
  </si>
  <si>
    <t>Project Kickoff Presentation</t>
  </si>
  <si>
    <t>Project Work Breakdown Structure</t>
  </si>
  <si>
    <t>Project Management Plan</t>
  </si>
  <si>
    <t>Project Performance Reporting Plan</t>
  </si>
  <si>
    <t>Implementation Schedule</t>
  </si>
  <si>
    <t>Risk Register</t>
  </si>
  <si>
    <t>Weekly Project Management Report</t>
  </si>
  <si>
    <t>Phase 2 - Solution Planning &amp; Design (Cannot exceed 3% of the total contract value)</t>
  </si>
  <si>
    <t>Payment Milestone 2: Planning and Design Effort</t>
  </si>
  <si>
    <t>Business and Quality Assurance Plan </t>
  </si>
  <si>
    <t>Business Continuity, Disaster Recovery, Contingency Plans</t>
  </si>
  <si>
    <t>CMS Certification Plan</t>
  </si>
  <si>
    <t>Communications Management/Stakeholder Engagement Plan</t>
  </si>
  <si>
    <t>Data Conversion Plan</t>
  </si>
  <si>
    <t>Data Management Plan (Data Integration Plan)</t>
  </si>
  <si>
    <t>Documentation Management Plan</t>
  </si>
  <si>
    <t>Enterprise Architecture Documentation</t>
  </si>
  <si>
    <t>Incident Management Plan (Aligned with SI Plan)</t>
  </si>
  <si>
    <t>Interface Design Strategy</t>
  </si>
  <si>
    <t>Master Integration Schedule and Onboarding Plan</t>
  </si>
  <si>
    <t>Master Test Plan</t>
  </si>
  <si>
    <t>Quality Management Plan</t>
  </si>
  <si>
    <t>Release Management Plan</t>
  </si>
  <si>
    <t>Requirements Traceability Matrix (RTM) - Interim</t>
  </si>
  <si>
    <t>Solution Configuration Management Plan</t>
  </si>
  <si>
    <t>Solution Requirements Document</t>
  </si>
  <si>
    <t>System Documentation</t>
  </si>
  <si>
    <t>Technical Architecture System Design</t>
  </si>
  <si>
    <t>Training Plan and Materials</t>
  </si>
  <si>
    <t>User Manuals/Documentation</t>
  </si>
  <si>
    <t>Writing Style Guide</t>
  </si>
  <si>
    <t>Phase 3 - Solution Development (Cannot exceed 2% of the total contract value)</t>
  </si>
  <si>
    <t>Payment Milestone 3: Solution Development Effort</t>
  </si>
  <si>
    <t>Capacity Plan</t>
  </si>
  <si>
    <t>Database Acquisition Integration Design </t>
  </si>
  <si>
    <t>Database Design</t>
  </si>
  <si>
    <t>Solution Configuration Documentation</t>
  </si>
  <si>
    <t>Solution Design Document(s)</t>
  </si>
  <si>
    <t>Test Scenarios, Test Cases, and Test Scripts (Test Reports / Validated Product Reports)</t>
  </si>
  <si>
    <t>Phase 4 - Solution Implementation (cannot exceed 4% of the total contract value)</t>
  </si>
  <si>
    <t>Payment Milestone 4: Solution Implementation Effort</t>
  </si>
  <si>
    <t>Certification for Solution Operational Readiness</t>
  </si>
  <si>
    <t>Claims Business Operations Management Plan </t>
  </si>
  <si>
    <t>Data Conversion Test Results </t>
  </si>
  <si>
    <t>Deployment Plan (Roll-Out Plan, including Checklist)</t>
  </si>
  <si>
    <t>Description of Compliance Program</t>
  </si>
  <si>
    <t>Inquiry and Issue Management Plan </t>
  </si>
  <si>
    <t>Lessons Learned Document  </t>
  </si>
  <si>
    <t>Maintenance and Operations Manual/Guide (Align with SI, Legacy, and New Modules)</t>
  </si>
  <si>
    <t>Medicaid Fraud, Waste and Abuse Compliance Plan</t>
  </si>
  <si>
    <t>Operations Change Management Plan (Align with SI, Legacy, and New Modules)</t>
  </si>
  <si>
    <t>Operational Performance Reports </t>
  </si>
  <si>
    <t>Operational Readiness Plan </t>
  </si>
  <si>
    <t>Operational Readiness Review (ORR) Materials</t>
  </si>
  <si>
    <t>Pharmacy Claim Review Operations Manual </t>
  </si>
  <si>
    <t>Prior Authorization Operations Management Plan </t>
  </si>
  <si>
    <t>Production Screenshots, Reports and Data for Certification </t>
  </si>
  <si>
    <t>Project Status Report </t>
  </si>
  <si>
    <t>Requirements Traceability Matrix (RTM) - Final </t>
  </si>
  <si>
    <t>Solution Implementation Plan</t>
  </si>
  <si>
    <t>Solution Operations Plan</t>
  </si>
  <si>
    <t>Solution Retirement and Transition Plan</t>
  </si>
  <si>
    <t>System Integration Testing Results (SIT)</t>
  </si>
  <si>
    <t>System Performance/Load Testing Results</t>
  </si>
  <si>
    <t>System Readiness Certification for User Acceptance Testing </t>
  </si>
  <si>
    <t>Test Results - Final</t>
  </si>
  <si>
    <t>Training Materials - Final</t>
  </si>
  <si>
    <t>Training Plan</t>
  </si>
  <si>
    <t>Training Status Reports </t>
  </si>
  <si>
    <t>UAT Test Results</t>
  </si>
  <si>
    <t>DIT System Security Plan</t>
  </si>
  <si>
    <t>Additional Offeror Proposed Deliverables</t>
  </si>
  <si>
    <t>Other (specify)</t>
  </si>
  <si>
    <t>Total Implementation Costs</t>
  </si>
  <si>
    <t>Basis of Estimate for Tab 3. Impl Cost</t>
  </si>
  <si>
    <r>
      <t xml:space="preserve">See RFP Section V Cost Proposal for more information.
The workbook will calculate </t>
    </r>
    <r>
      <rPr>
        <u/>
        <sz val="11"/>
        <color theme="1"/>
        <rFont val="Calibri"/>
        <family val="2"/>
        <scheme val="minor"/>
      </rPr>
      <t xml:space="preserve">Total Annual Cost </t>
    </r>
    <r>
      <rPr>
        <sz val="11"/>
        <color theme="1"/>
        <rFont val="Calibri"/>
        <family val="2"/>
        <scheme val="minor"/>
      </rPr>
      <t xml:space="preserve">for costs on this page and include it as part of the </t>
    </r>
    <r>
      <rPr>
        <u/>
        <sz val="11"/>
        <color theme="1"/>
        <rFont val="Calibri"/>
        <family val="2"/>
        <scheme val="minor"/>
      </rPr>
      <t xml:space="preserve">Total Proposed Price </t>
    </r>
    <r>
      <rPr>
        <sz val="11"/>
        <color theme="1"/>
        <rFont val="Calibri"/>
        <family val="2"/>
        <scheme val="minor"/>
      </rPr>
      <t xml:space="preserve">in </t>
    </r>
    <r>
      <rPr>
        <i/>
        <sz val="11"/>
        <color theme="1"/>
        <rFont val="Calibri"/>
        <family val="2"/>
        <scheme val="minor"/>
      </rPr>
      <t>Tab 2 - Cost Summary</t>
    </r>
    <r>
      <rPr>
        <sz val="11"/>
        <color theme="1"/>
        <rFont val="Calibri"/>
        <family val="2"/>
        <scheme val="minor"/>
      </rPr>
      <t xml:space="preserve">.  
The Offeror must make no alterations to the cells in this workbook except where specified. </t>
    </r>
  </si>
  <si>
    <t>North Carolina MES - Single Pharmacy Benefits Manager</t>
  </si>
  <si>
    <t>A.  Operations and Maintenance - Proposed Service Volumes and Costs</t>
  </si>
  <si>
    <t>1.  Enter the proposed transactional cost in the Per Paid Claim Cost column for years 1 through 7 on line 11 for Fee-For-Service (FFS) Paid Claims and line 13 for Managed Care (MC) Paid Claims
2.  Enter the proposed fixed annual cost for each service of the PDM solution in the Annual Cost column, Rows 14-33 for Years 1-7.</t>
  </si>
  <si>
    <t>Year 1</t>
  </si>
  <si>
    <t>Year 2</t>
  </si>
  <si>
    <t>Year 3</t>
  </si>
  <si>
    <t>Year 4</t>
  </si>
  <si>
    <t>Year 5</t>
  </si>
  <si>
    <t>Year 6 (Option)</t>
  </si>
  <si>
    <t>Year 7 (Option)</t>
  </si>
  <si>
    <t>Statement of Work Services Section</t>
  </si>
  <si>
    <t>Per Paid Claim Cost</t>
  </si>
  <si>
    <t>Annual Cost</t>
  </si>
  <si>
    <r>
      <t>4.1 FFS Claim Processing</t>
    </r>
    <r>
      <rPr>
        <sz val="11"/>
        <color theme="1"/>
        <rFont val="Calibri"/>
        <family val="2"/>
        <scheme val="minor"/>
      </rPr>
      <t xml:space="preserve"> (estimated paid FFS claims in cell B11)</t>
    </r>
  </si>
  <si>
    <r>
      <t xml:space="preserve">4.2 MC Encounter Analysis </t>
    </r>
    <r>
      <rPr>
        <sz val="11"/>
        <color theme="1"/>
        <rFont val="Calibri"/>
        <family val="2"/>
        <scheme val="minor"/>
      </rPr>
      <t>(estimated paid MC claims in cell B13)</t>
    </r>
  </si>
  <si>
    <t>4.3 Prior Approval</t>
  </si>
  <si>
    <t>4.4 Pro-DUR</t>
  </si>
  <si>
    <t>4.5 RetroDUR</t>
  </si>
  <si>
    <t>4.6 Drug Utilization Review Program</t>
  </si>
  <si>
    <t>4.7 Preferred Drug List</t>
  </si>
  <si>
    <t>4.8 Dashboards and Reports</t>
  </si>
  <si>
    <t>4.9 TPL Recovery</t>
  </si>
  <si>
    <t>4.10 Prior Authorization</t>
  </si>
  <si>
    <t>4.11  Rx Claim Adjudication</t>
  </si>
  <si>
    <t>4.12 Lock-in</t>
  </si>
  <si>
    <t>4.13 Drug Rebate</t>
  </si>
  <si>
    <t>4.14 Remittance Advice</t>
  </si>
  <si>
    <t>4.15 Communications and Letters</t>
  </si>
  <si>
    <t>4.16 Manage Health Benefit Information</t>
  </si>
  <si>
    <t>4.17 Manage Reference Information</t>
  </si>
  <si>
    <t>4.18 Manage Grievance and Appeals</t>
  </si>
  <si>
    <t>4.19  Call Center</t>
  </si>
  <si>
    <t>4.20 Operations/Portal/AVRS</t>
  </si>
  <si>
    <t>4.21 Interoperability with Legacy and New Systems</t>
  </si>
  <si>
    <t>4.22 Technical Support</t>
  </si>
  <si>
    <t>Total Annual Cost</t>
  </si>
  <si>
    <t>B.  Ongoing Maintenance Deliverables</t>
  </si>
  <si>
    <t>1. Enter the proposed annual cost for each Ongoing Maintenance Deliverable for Years 1-7</t>
  </si>
  <si>
    <t>4.23 Continuity of Operations, Business Continuity and Disaster Recovery Plans</t>
  </si>
  <si>
    <t>4.24 Communications Management/Stakeholder Engagement Plan</t>
  </si>
  <si>
    <t>4.25 Data Management Plan (Data Integration Plan)</t>
  </si>
  <si>
    <t>4.26 Documentation Management Plan</t>
  </si>
  <si>
    <t>4.27 Incident Management Plan</t>
  </si>
  <si>
    <t>4.28 Release Management Plan</t>
  </si>
  <si>
    <t>4.29 Requirements Traceability Matrix (RTM) - Interim</t>
  </si>
  <si>
    <t>4.30 Security Management/Monitoring Plan</t>
  </si>
  <si>
    <t>4.31 Solution Configuration Management Plan</t>
  </si>
  <si>
    <t>4.32 Solution Requirements Document</t>
  </si>
  <si>
    <t>4.33 Technical Architecture System Design</t>
  </si>
  <si>
    <t>4.34 Training Plan and Materials</t>
  </si>
  <si>
    <t>4.35 User Manuals</t>
  </si>
  <si>
    <t>4.36 System Documentation</t>
  </si>
  <si>
    <t>4.37 Solution Configuration Documentation</t>
  </si>
  <si>
    <t>4.38 Solution Design Document(s)</t>
  </si>
  <si>
    <t>4.39 Database Design</t>
  </si>
  <si>
    <t>4.40 Fraud, Waste and Abuse Compliance Plan</t>
  </si>
  <si>
    <t>4.41 Inquiry and Issue Management Plan </t>
  </si>
  <si>
    <t>4.42 Maintenance and Operations Manual/Guide (Consider Legacy and New Functionality)</t>
  </si>
  <si>
    <t>4.43 Pharmacy Claim Review Operations Manual </t>
  </si>
  <si>
    <t>4.44 Prior Authorization Operations Management Plan </t>
  </si>
  <si>
    <t>4.45 Training Materials Final</t>
  </si>
  <si>
    <t>4.46 Business and Quality Assurance Plan </t>
  </si>
  <si>
    <t>4.47 Lessons Learned Document  </t>
  </si>
  <si>
    <t>4.48 Operational Performance Reports </t>
  </si>
  <si>
    <t>4.49 Operations Change Management Plan</t>
  </si>
  <si>
    <t>4.50 Capacity Plan</t>
  </si>
  <si>
    <t>4.51 Third Party Privacy &amp; Security Assessment (SOC2 TYPE2/HITRST CSF+SOC2/fedRAMP)</t>
  </si>
  <si>
    <t>4.52 Disaster Recovery Testing and After Action Report</t>
  </si>
  <si>
    <t>4.53 Privacy and Security Incident Management &amp; Response Plan</t>
  </si>
  <si>
    <t>4.54 System Security Plan 
(https://it.nc.gov/documents/system-security-plan-template)</t>
  </si>
  <si>
    <t>C.  Cloud Hosting Quotes</t>
  </si>
  <si>
    <t xml:space="preserve">1. Enter the proposed annual cost for Cloud Hosting for Years 1-7.
2.  The Offeror must submit pricing for solutions hosted on Amazon, Azure, and Google with the offer.  Pricing for these three (3) cloud service providers must be included at a minimum. If for any reason pricing cannot be presented on any of the requested cloud service providers; a narrative explanation should be provided within the Explanation of Pricing  responses in Section D below. Solutions may be proposed on additional cloud service providers for consideration but that is not DHHS’ preference. Basis of estimate should be provided along with each corresponding pricing for each the three SIP specific options requested, and any additional ones proposed. </t>
  </si>
  <si>
    <t>4.55 Amazon Web Hosting</t>
  </si>
  <si>
    <t>4.56 Azure Web Hosting</t>
  </si>
  <si>
    <t>4.57 Google Web Hosting</t>
  </si>
  <si>
    <t>D.  Explanation of Pricing</t>
  </si>
  <si>
    <t>1. The Offeror is encouraged to cost allocate services to either fixed or variable costs based on scope of each work section noted above.  An example is provided below.
2. Provide any desired explanation of what is included in the fixed costs compared to the variable costs in the Explanation of Pricing table below.</t>
  </si>
  <si>
    <t xml:space="preserve">Example: 4.5 Drug Utilization Review Program  </t>
  </si>
  <si>
    <t xml:space="preserve">Drug List, clinical personnel, integration tools and member coordinated services, all other stated requirements. </t>
  </si>
  <si>
    <t>Prior Authorization</t>
  </si>
  <si>
    <t>Section</t>
  </si>
  <si>
    <t>Included in the Fixed Prices above</t>
  </si>
  <si>
    <t>Variable Costs (included in Claim Processing unit cost)</t>
  </si>
  <si>
    <t xml:space="preserve"> </t>
  </si>
  <si>
    <t>Basis of Estimate for Tab 4. O&amp;M Cost</t>
  </si>
  <si>
    <t xml:space="preserve">This tab must be used to provide contractor / subcontractor hourly labor rates for the various classifications and grades of personnel. Applicable purchase, delivery, tax, services, safety, license, travel, per diem, Offeror’s staff training, project facility, and any other expenses associated with the delivery and implementation of the proposed items must be included in the Offeror’s costs and fixed hourly rates.  The yellow highlighted titles reflect Key Personnel Roles as described in Attachment C of the RFP.  </t>
  </si>
  <si>
    <t xml:space="preserve">Offeror may include additional roles to describe the various classifications and grades of its personnel. Offerors may insert additional rows as required (e.g., a Senior-Level Programmer and a Junior-Level Programmer require two separate rows). </t>
  </si>
  <si>
    <t>It is the responsibility of the Offeror to ensure spreadsheet calculations are correct.</t>
  </si>
  <si>
    <r>
      <t xml:space="preserve">Implementation Services 
</t>
    </r>
    <r>
      <rPr>
        <b/>
        <u/>
        <sz val="11"/>
        <color theme="0"/>
        <rFont val="Calibri"/>
        <family val="2"/>
        <scheme val="minor"/>
      </rPr>
      <t>Hourly Rates</t>
    </r>
  </si>
  <si>
    <r>
      <t xml:space="preserve">Maintenance and Operations Services
</t>
    </r>
    <r>
      <rPr>
        <b/>
        <u/>
        <sz val="11"/>
        <color theme="0"/>
        <rFont val="Calibri"/>
        <family val="2"/>
        <scheme val="minor"/>
      </rPr>
      <t>Hourly Rates</t>
    </r>
  </si>
  <si>
    <t>Year 6</t>
  </si>
  <si>
    <t>Year 7</t>
  </si>
  <si>
    <t>Roles</t>
  </si>
  <si>
    <t>Rate</t>
  </si>
  <si>
    <t xml:space="preserve">Rate </t>
  </si>
  <si>
    <t>Contract or Account Manager</t>
  </si>
  <si>
    <t>Contract / Vendor Performance Manager</t>
  </si>
  <si>
    <t>Technical Program Manager/ Implementation Lead</t>
  </si>
  <si>
    <t>Senior Project Manager / Operations Lead(s)</t>
  </si>
  <si>
    <t>Senior Project Manager / Operations Lead (s)</t>
  </si>
  <si>
    <t>Project Manager</t>
  </si>
  <si>
    <t>Technical Architect / Consulting Lead</t>
  </si>
  <si>
    <t>Senior Test Manager</t>
  </si>
  <si>
    <t>Senior Test Engineer</t>
  </si>
  <si>
    <t>Test Engineer(s)</t>
  </si>
  <si>
    <t>Test Engineer (s)</t>
  </si>
  <si>
    <t>Data Analyst</t>
  </si>
  <si>
    <t>Business Lead / Subject Matter Expert</t>
  </si>
  <si>
    <t>Certification Lead</t>
  </si>
  <si>
    <t>Pharmacy Director</t>
  </si>
  <si>
    <t>PBM Claims Manager</t>
  </si>
  <si>
    <t>NC Medicaid approved Clinical Account Manager</t>
  </si>
  <si>
    <t>NC Medicaid approved dedicated Business Account Manager</t>
  </si>
  <si>
    <t>North Carolina licensed prior approval Pharmacist</t>
  </si>
  <si>
    <t>NC Medicaid approved Rebate Analysts and Billing Specialists</t>
  </si>
  <si>
    <t>Pharmacy Call Center Manager</t>
  </si>
  <si>
    <t>Call Center - Clinical Pharmacists, North Carolina licensed</t>
  </si>
  <si>
    <t>Call Center - Certified Pharmacy Technicians</t>
  </si>
  <si>
    <t>NC Medicaid approved specialist(s)</t>
  </si>
  <si>
    <t>Drug Manufacturer Rebate Analyst(s)</t>
  </si>
  <si>
    <t>Appeals Processing Analyst</t>
  </si>
  <si>
    <t>Reporting Specialist(s) Clinical/Operational</t>
  </si>
  <si>
    <t>Trainer(s)</t>
  </si>
  <si>
    <t>Trainer (s)</t>
  </si>
  <si>
    <t>IT Security Manager</t>
  </si>
  <si>
    <t>Additional Role 1</t>
  </si>
  <si>
    <t>Additional Role 2</t>
  </si>
  <si>
    <t>NOTES</t>
  </si>
  <si>
    <t>Basis of Estimate for Tab 5.  Labor Rates</t>
  </si>
  <si>
    <t>Offeror should provide any additional information it deems necessary to providing a full understanding of the Offeror's pricing methodology.  Provide reference to RFP component and section if appropriate.</t>
  </si>
  <si>
    <t>Item #</t>
  </si>
  <si>
    <t>RFP Component</t>
  </si>
  <si>
    <t>RFP Section</t>
  </si>
  <si>
    <t>Basis of Estimate for Tab 6. Addtl Cost</t>
  </si>
  <si>
    <t>Response Template</t>
  </si>
  <si>
    <t>Template Section</t>
  </si>
  <si>
    <t>Rationale</t>
  </si>
  <si>
    <t>Cost Impact If Assumption is Invalid</t>
  </si>
  <si>
    <t>The Offeror is required to state all assumptions upon which its pricing is being determined.  Insert as many lines as necessary to ensure all concerns are accurately expressed. Assumptions must not conflict with the Terms and Conditions or Mandatory Requirements of this RFP.
The Offeror shall provide pricing consistent with the following:
 - Apply the pricing in accordance with the Terms and Conditions and Mandatory Requirements of the RFP.
 - Clearly identify and explain all of the pricing assumptions made, upon which pricing is predicated including the cost / pricing impact if the assumption is invalid.
 - State if any charge is subject to Special Conditions, and clearly specify those conditions and quantify their impact upon the charges.</t>
  </si>
  <si>
    <t>Basis of Estimate for Tab 7.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</si>
</sst>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164" formatCode="[$-409]mmm\-yy;@"/>
    <numFmt numFmtId="165" formatCode="_([$$-409]* #,##0_);_([$$-409]* \(#,##0\);_([$$-409]* &quot;-&quot;_);_(@_)"/>
    <numFmt numFmtId="166" formatCode="_(&quot;$&quot;* #,##0_);_(&quot;$&quot;* \(#,##0\);_(&quot;$&quot;* &quot;-&quot;??_);_(@_)"/>
  </numFmts>
  <fonts count="23">
    <font>
      <sz val="11"/>
      <color theme="1"/>
      <name val="Calibri"/>
      <family val="2"/>
      <scheme val="minor"/>
    </font>
    <font>
      <b/>
      <sz val="11"/>
      <color theme="0"/>
      <name val="Calibri"/>
      <family val="2"/>
      <scheme val="minor"/>
    </font>
    <font>
      <b/>
      <i/>
      <sz val="14"/>
      <color theme="0"/>
      <name val="Calibri"/>
      <family val="2"/>
      <scheme val="minor"/>
    </font>
    <font>
      <sz val="14"/>
      <color theme="0"/>
      <name val="Calibri"/>
      <family val="2"/>
      <scheme val="minor"/>
    </font>
    <font>
      <b/>
      <sz val="14"/>
      <color theme="0"/>
      <name val="Calibri"/>
      <family val="2"/>
      <scheme val="minor"/>
    </font>
    <font>
      <b/>
      <sz val="12"/>
      <color theme="1"/>
      <name val="Calibri"/>
      <family val="2"/>
      <scheme val="minor"/>
    </font>
    <font>
      <b/>
      <i/>
      <sz val="12"/>
      <color theme="1"/>
      <name val="Calibri"/>
      <family val="2"/>
      <scheme val="minor"/>
    </font>
    <font>
      <sz val="11"/>
      <name val="Calibri"/>
      <family val="2"/>
      <scheme val="minor"/>
    </font>
    <font>
      <i/>
      <sz val="11"/>
      <name val="Calibri"/>
      <family val="2"/>
      <scheme val="minor"/>
    </font>
    <font>
      <u/>
      <sz val="11"/>
      <name val="Calibri"/>
      <family val="2"/>
      <scheme val="minor"/>
    </font>
    <font>
      <i/>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1"/>
      <name val="Calibri"/>
      <family val="2"/>
      <scheme val="minor"/>
    </font>
    <font>
      <b/>
      <i/>
      <u/>
      <sz val="11"/>
      <color rgb="FF981E32"/>
      <name val="Calibri"/>
      <family val="2"/>
      <scheme val="minor"/>
    </font>
    <font>
      <b/>
      <i/>
      <sz val="11"/>
      <color theme="1"/>
      <name val="Calibri"/>
      <family val="2"/>
      <scheme val="minor"/>
    </font>
    <font>
      <u/>
      <sz val="11"/>
      <color theme="1"/>
      <name val="Calibri"/>
      <family val="2"/>
      <scheme val="minor"/>
    </font>
    <font>
      <sz val="14"/>
      <name val="Times New Roman"/>
      <family val="1"/>
      <charset val="204"/>
    </font>
    <font>
      <sz val="10"/>
      <name val="Calibri"/>
      <family val="2"/>
      <scheme val="minor"/>
    </font>
    <font>
      <sz val="11"/>
      <color rgb="FF000000"/>
      <name val="Calibri"/>
      <family val="2"/>
      <scheme val="minor"/>
    </font>
    <font>
      <b/>
      <u/>
      <sz val="11"/>
      <color theme="0"/>
      <name val="Calibri"/>
      <family val="2"/>
      <scheme val="minor"/>
    </font>
  </fonts>
  <fills count="21">
    <fill>
      <patternFill patternType="none"/>
    </fill>
    <fill>
      <patternFill patternType="gray125"/>
    </fill>
    <fill>
      <patternFill patternType="solid">
        <fgColor rgb="FF981E32"/>
        <bgColor indexed="64"/>
      </patternFill>
    </fill>
    <fill>
      <patternFill patternType="solid">
        <fgColor theme="0" tint="-0.14999847407452621"/>
        <bgColor indexed="64"/>
      </patternFill>
    </fill>
    <fill>
      <patternFill patternType="solid">
        <fgColor rgb="FF031F73"/>
        <bgColor indexed="64"/>
      </patternFill>
    </fill>
    <fill>
      <patternFill patternType="solid">
        <fgColor rgb="FFB8CFFF"/>
        <bgColor indexed="64"/>
      </patternFill>
    </fill>
    <fill>
      <patternFill patternType="solid">
        <fgColor rgb="FFE2EFDA"/>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BFBFBF"/>
        <bgColor indexed="64"/>
      </patternFill>
    </fill>
    <fill>
      <patternFill patternType="solid">
        <fgColor theme="9" tint="0.39997558519241921"/>
        <bgColor indexed="64"/>
      </patternFill>
    </fill>
    <fill>
      <patternFill patternType="solid">
        <fgColor rgb="FFA9D08E"/>
        <bgColor indexed="64"/>
      </patternFill>
    </fill>
    <fill>
      <patternFill patternType="solid">
        <fgColor rgb="FFFFFF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auto="1"/>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31F73"/>
      </left>
      <right style="thin">
        <color rgb="FF031F73"/>
      </right>
      <top style="thin">
        <color rgb="FF031F73"/>
      </top>
      <bottom style="thin">
        <color rgb="FFB8CFFF"/>
      </bottom>
      <diagonal/>
    </border>
    <border>
      <left style="thin">
        <color rgb="FF031F73"/>
      </left>
      <right style="thin">
        <color rgb="FF031F73"/>
      </right>
      <top style="thin">
        <color rgb="FFB8CFFF"/>
      </top>
      <bottom style="thin">
        <color rgb="FFB8CFF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auto="1"/>
      </top>
      <bottom/>
      <diagonal/>
    </border>
    <border>
      <left/>
      <right style="medium">
        <color indexed="64"/>
      </right>
      <top style="thin">
        <color auto="1"/>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rgb="FF031F73"/>
      </right>
      <top style="thin">
        <color rgb="FF031F73"/>
      </top>
      <bottom style="thin">
        <color rgb="FFB8CFFF"/>
      </bottom>
      <diagonal/>
    </border>
    <border>
      <left style="thin">
        <color rgb="FF031F73"/>
      </left>
      <right style="medium">
        <color indexed="64"/>
      </right>
      <top style="thin">
        <color rgb="FF031F73"/>
      </top>
      <bottom style="thin">
        <color rgb="FFB8CFFF"/>
      </bottom>
      <diagonal/>
    </border>
    <border>
      <left style="medium">
        <color indexed="64"/>
      </left>
      <right style="thin">
        <color rgb="FF031F73"/>
      </right>
      <top style="thin">
        <color rgb="FFB8CFFF"/>
      </top>
      <bottom style="thin">
        <color rgb="FFB8CFFF"/>
      </bottom>
      <diagonal/>
    </border>
    <border>
      <left style="thin">
        <color rgb="FF031F73"/>
      </left>
      <right style="medium">
        <color indexed="64"/>
      </right>
      <top style="thin">
        <color rgb="FFB8CFFF"/>
      </top>
      <bottom style="thin">
        <color rgb="FFB8CFFF"/>
      </bottom>
      <diagonal/>
    </border>
    <border>
      <left style="medium">
        <color indexed="64"/>
      </left>
      <right style="thin">
        <color rgb="FF031F73"/>
      </right>
      <top style="thin">
        <color rgb="FFB8CFFF"/>
      </top>
      <bottom style="medium">
        <color indexed="64"/>
      </bottom>
      <diagonal/>
    </border>
    <border>
      <left style="thin">
        <color rgb="FF031F73"/>
      </left>
      <right/>
      <top style="thin">
        <color rgb="FFB8CFFF"/>
      </top>
      <bottom style="medium">
        <color indexed="64"/>
      </bottom>
      <diagonal/>
    </border>
    <border>
      <left/>
      <right/>
      <top style="thin">
        <color rgb="FFB8CFFF"/>
      </top>
      <bottom style="medium">
        <color indexed="64"/>
      </bottom>
      <diagonal/>
    </border>
    <border>
      <left/>
      <right style="thin">
        <color rgb="FF031F73"/>
      </right>
      <top style="thin">
        <color rgb="FFB8CFFF"/>
      </top>
      <bottom style="medium">
        <color indexed="64"/>
      </bottom>
      <diagonal/>
    </border>
    <border>
      <left/>
      <right style="medium">
        <color indexed="64"/>
      </right>
      <top style="thin">
        <color rgb="FFB8CFFF"/>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s>
  <cellStyleXfs count="2">
    <xf numFmtId="0" fontId="0" fillId="0" borderId="0"/>
    <xf numFmtId="44" fontId="11" fillId="0" borderId="0" applyFont="0" applyFill="0" applyBorder="0" applyAlignment="0" applyProtection="0"/>
  </cellStyleXfs>
  <cellXfs count="276">
    <xf numFmtId="0" fontId="0" fillId="0" borderId="0" xfId="0"/>
    <xf numFmtId="0" fontId="3" fillId="2" borderId="0" xfId="0" applyFont="1" applyFill="1"/>
    <xf numFmtId="0" fontId="4" fillId="2" borderId="0" xfId="0" applyFont="1" applyFill="1"/>
    <xf numFmtId="0" fontId="5" fillId="3" borderId="0" xfId="0" applyFont="1" applyFill="1" applyAlignment="1">
      <alignment horizontal="left"/>
    </xf>
    <xf numFmtId="0" fontId="1" fillId="4" borderId="1" xfId="0" applyFont="1" applyFill="1" applyBorder="1" applyAlignment="1">
      <alignment horizontal="center"/>
    </xf>
    <xf numFmtId="0" fontId="1" fillId="4" borderId="1" xfId="0" applyFont="1" applyFill="1" applyBorder="1" applyAlignment="1">
      <alignment horizontal="center" vertical="center"/>
    </xf>
    <xf numFmtId="0" fontId="0" fillId="0" borderId="1" xfId="0" quotePrefix="1" applyBorder="1" applyAlignment="1">
      <alignment vertical="top"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0" fillId="0" borderId="1" xfId="0" applyBorder="1" applyAlignment="1">
      <alignment vertical="top" wrapText="1"/>
    </xf>
    <xf numFmtId="0" fontId="13" fillId="2" borderId="0" xfId="0" applyFont="1" applyFill="1"/>
    <xf numFmtId="44" fontId="0" fillId="8" borderId="1" xfId="1" applyFont="1" applyFill="1" applyBorder="1"/>
    <xf numFmtId="0" fontId="2" fillId="2" borderId="2" xfId="0" applyFont="1" applyFill="1" applyBorder="1" applyAlignment="1">
      <alignment horizontal="left"/>
    </xf>
    <xf numFmtId="0" fontId="13" fillId="2" borderId="3" xfId="0" applyFont="1" applyFill="1" applyBorder="1"/>
    <xf numFmtId="0" fontId="13" fillId="2" borderId="5" xfId="0" applyFont="1" applyFill="1" applyBorder="1"/>
    <xf numFmtId="0" fontId="4" fillId="2" borderId="9" xfId="0" applyFont="1" applyFill="1" applyBorder="1"/>
    <xf numFmtId="0" fontId="13" fillId="2" borderId="13" xfId="0" applyFont="1" applyFill="1" applyBorder="1"/>
    <xf numFmtId="0" fontId="5" fillId="3" borderId="9"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xf>
    <xf numFmtId="0" fontId="1" fillId="4" borderId="5"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vertical="top" wrapText="1"/>
    </xf>
    <xf numFmtId="0" fontId="7" fillId="0" borderId="1" xfId="0" applyFont="1" applyBorder="1" applyAlignment="1">
      <alignment vertical="center"/>
    </xf>
    <xf numFmtId="0" fontId="15" fillId="5" borderId="1" xfId="0" applyFont="1" applyFill="1" applyBorder="1" applyAlignment="1">
      <alignment horizontal="center" vertical="center" wrapText="1"/>
    </xf>
    <xf numFmtId="164" fontId="15" fillId="5" borderId="1" xfId="0" applyNumberFormat="1" applyFont="1" applyFill="1" applyBorder="1" applyAlignment="1">
      <alignment horizontal="center" vertical="center" wrapText="1"/>
    </xf>
    <xf numFmtId="44" fontId="0" fillId="11" borderId="11" xfId="1" applyFont="1" applyFill="1" applyBorder="1" applyAlignment="1">
      <alignment horizontal="center" vertical="center"/>
    </xf>
    <xf numFmtId="44" fontId="0" fillId="11" borderId="12" xfId="1" applyFont="1" applyFill="1" applyBorder="1" applyAlignment="1">
      <alignment horizontal="center" vertical="center"/>
    </xf>
    <xf numFmtId="165" fontId="0" fillId="13" borderId="1" xfId="1" applyNumberFormat="1" applyFont="1" applyFill="1" applyBorder="1"/>
    <xf numFmtId="44" fontId="0" fillId="14" borderId="4" xfId="1" applyFont="1" applyFill="1" applyBorder="1" applyAlignment="1">
      <alignment horizontal="center" vertical="center"/>
    </xf>
    <xf numFmtId="0" fontId="7" fillId="0" borderId="10" xfId="0" applyFont="1" applyBorder="1" applyAlignment="1">
      <alignment horizontal="center" vertical="center"/>
    </xf>
    <xf numFmtId="0" fontId="7" fillId="0" borderId="12" xfId="0" applyFont="1" applyBorder="1"/>
    <xf numFmtId="0" fontId="0" fillId="14" borderId="1" xfId="0" applyFill="1" applyBorder="1"/>
    <xf numFmtId="0" fontId="0" fillId="11" borderId="11" xfId="0" applyFill="1" applyBorder="1"/>
    <xf numFmtId="0" fontId="0" fillId="11" borderId="12" xfId="0" applyFill="1" applyBorder="1"/>
    <xf numFmtId="0" fontId="7" fillId="0" borderId="11" xfId="0" applyFont="1" applyBorder="1"/>
    <xf numFmtId="0" fontId="0" fillId="14" borderId="11" xfId="0" applyFill="1" applyBorder="1"/>
    <xf numFmtId="0" fontId="7" fillId="0" borderId="12" xfId="0" applyFont="1" applyBorder="1" applyAlignment="1">
      <alignment wrapText="1"/>
    </xf>
    <xf numFmtId="44" fontId="0" fillId="14" borderId="1" xfId="1" applyFont="1" applyFill="1" applyBorder="1" applyAlignment="1">
      <alignment horizontal="center" vertical="center"/>
    </xf>
    <xf numFmtId="42" fontId="0" fillId="16" borderId="1" xfId="1" applyNumberFormat="1" applyFont="1" applyFill="1" applyBorder="1" applyAlignment="1">
      <alignment horizontal="center" vertical="center"/>
    </xf>
    <xf numFmtId="0" fontId="0" fillId="0" borderId="0" xfId="0" applyAlignment="1">
      <alignment vertical="top" wrapText="1"/>
    </xf>
    <xf numFmtId="0" fontId="19" fillId="0" borderId="0" xfId="0" applyFont="1"/>
    <xf numFmtId="0" fontId="19" fillId="0" borderId="0" xfId="0" applyFont="1" applyAlignment="1">
      <alignment vertical="top" wrapText="1"/>
    </xf>
    <xf numFmtId="0" fontId="4" fillId="0" borderId="2" xfId="0" applyFont="1" applyBorder="1" applyAlignment="1">
      <alignment horizontal="left"/>
    </xf>
    <xf numFmtId="0" fontId="12" fillId="11" borderId="1" xfId="0" applyFont="1" applyFill="1" applyBorder="1" applyAlignment="1">
      <alignment horizontal="center" vertical="center" wrapText="1"/>
    </xf>
    <xf numFmtId="0" fontId="12" fillId="17" borderId="1" xfId="0" applyFont="1" applyFill="1" applyBorder="1" applyAlignment="1">
      <alignment horizontal="center" vertical="center"/>
    </xf>
    <xf numFmtId="0" fontId="20" fillId="14" borderId="1" xfId="0" applyFont="1" applyFill="1" applyBorder="1"/>
    <xf numFmtId="0" fontId="14" fillId="5" borderId="19" xfId="0" applyFont="1" applyFill="1" applyBorder="1" applyAlignment="1">
      <alignment horizontal="center" vertical="center"/>
    </xf>
    <xf numFmtId="0" fontId="12" fillId="11" borderId="21" xfId="0" applyFont="1" applyFill="1" applyBorder="1" applyAlignment="1">
      <alignment horizontal="center" vertical="center"/>
    </xf>
    <xf numFmtId="166" fontId="20" fillId="11" borderId="1" xfId="1" applyNumberFormat="1" applyFont="1" applyFill="1" applyBorder="1"/>
    <xf numFmtId="0" fontId="15" fillId="5" borderId="1" xfId="0" applyFont="1" applyFill="1" applyBorder="1" applyAlignment="1">
      <alignment horizontal="center" vertical="center"/>
    </xf>
    <xf numFmtId="0" fontId="7" fillId="20" borderId="1" xfId="0" applyFont="1" applyFill="1" applyBorder="1"/>
    <xf numFmtId="0" fontId="7" fillId="0" borderId="1" xfId="0" applyFont="1" applyBorder="1"/>
    <xf numFmtId="0" fontId="7" fillId="5" borderId="1" xfId="0" applyFont="1" applyFill="1" applyBorder="1" applyAlignment="1">
      <alignment horizontal="center" vertical="center"/>
    </xf>
    <xf numFmtId="0" fontId="0" fillId="2" borderId="0" xfId="0" applyFill="1"/>
    <xf numFmtId="0" fontId="1" fillId="4" borderId="1" xfId="0" applyFont="1" applyFill="1" applyBorder="1" applyAlignment="1">
      <alignment horizontal="center" vertical="center" wrapText="1"/>
    </xf>
    <xf numFmtId="0" fontId="0" fillId="13" borderId="1" xfId="0" applyFill="1" applyBorder="1" applyAlignment="1">
      <alignment horizontal="center" vertical="center"/>
    </xf>
    <xf numFmtId="44" fontId="20" fillId="6" borderId="1" xfId="1" applyFont="1" applyFill="1" applyBorder="1" applyProtection="1">
      <protection locked="0"/>
    </xf>
    <xf numFmtId="44" fontId="20" fillId="6" borderId="1" xfId="1" applyFont="1" applyFill="1" applyBorder="1" applyAlignment="1" applyProtection="1">
      <alignment horizontal="center"/>
      <protection locked="0"/>
    </xf>
    <xf numFmtId="0" fontId="2" fillId="2" borderId="18" xfId="0" applyFont="1" applyFill="1" applyBorder="1" applyAlignment="1">
      <alignment horizontal="left"/>
    </xf>
    <xf numFmtId="0" fontId="2" fillId="2" borderId="0" xfId="0" applyFont="1" applyFill="1" applyBorder="1" applyAlignment="1">
      <alignment horizontal="center"/>
    </xf>
    <xf numFmtId="0" fontId="13" fillId="2" borderId="0" xfId="0" applyFont="1" applyFill="1" applyBorder="1"/>
    <xf numFmtId="0" fontId="13" fillId="2" borderId="34" xfId="0" applyFont="1" applyFill="1" applyBorder="1"/>
    <xf numFmtId="0" fontId="4" fillId="2" borderId="18" xfId="0" applyFont="1" applyFill="1" applyBorder="1"/>
    <xf numFmtId="0" fontId="4" fillId="2" borderId="0" xfId="0" applyFont="1" applyFill="1" applyBorder="1" applyAlignment="1">
      <alignment horizontal="center"/>
    </xf>
    <xf numFmtId="0" fontId="6" fillId="3" borderId="34" xfId="0" applyFont="1" applyFill="1" applyBorder="1" applyAlignment="1">
      <alignment horizontal="left"/>
    </xf>
    <xf numFmtId="0" fontId="4" fillId="0" borderId="36" xfId="0" applyFont="1" applyBorder="1" applyAlignment="1">
      <alignment horizontal="left"/>
    </xf>
    <xf numFmtId="0" fontId="12" fillId="17" borderId="20" xfId="0" applyFont="1" applyFill="1" applyBorder="1" applyAlignment="1">
      <alignment horizontal="center" vertical="center"/>
    </xf>
    <xf numFmtId="0" fontId="12" fillId="0" borderId="21" xfId="0" applyFont="1" applyBorder="1"/>
    <xf numFmtId="0" fontId="20" fillId="14" borderId="20" xfId="0" applyFont="1" applyFill="1" applyBorder="1"/>
    <xf numFmtId="3" fontId="20" fillId="0" borderId="21" xfId="0" applyNumberFormat="1" applyFont="1" applyBorder="1" applyAlignment="1">
      <alignment horizontal="right"/>
    </xf>
    <xf numFmtId="166" fontId="20" fillId="11" borderId="20" xfId="1" applyNumberFormat="1" applyFont="1" applyFill="1" applyBorder="1"/>
    <xf numFmtId="0" fontId="15" fillId="9" borderId="23" xfId="0" applyFont="1" applyFill="1" applyBorder="1" applyAlignment="1">
      <alignment horizontal="right"/>
    </xf>
    <xf numFmtId="166" fontId="15" fillId="19" borderId="24" xfId="0" applyNumberFormat="1" applyFont="1" applyFill="1" applyBorder="1" applyAlignment="1">
      <alignment horizontal="center"/>
    </xf>
    <xf numFmtId="166" fontId="15" fillId="19" borderId="24" xfId="0" applyNumberFormat="1" applyFont="1" applyFill="1" applyBorder="1" applyAlignment="1">
      <alignment horizontal="right"/>
    </xf>
    <xf numFmtId="166" fontId="15" fillId="19" borderId="25" xfId="0" applyNumberFormat="1" applyFont="1" applyFill="1" applyBorder="1" applyAlignment="1">
      <alignment horizontal="right"/>
    </xf>
    <xf numFmtId="0" fontId="15" fillId="18" borderId="23" xfId="0" applyFont="1" applyFill="1" applyBorder="1" applyAlignment="1">
      <alignment horizontal="right"/>
    </xf>
    <xf numFmtId="0" fontId="10" fillId="3" borderId="37" xfId="0" applyFont="1" applyFill="1" applyBorder="1" applyAlignment="1">
      <alignment horizontal="left" vertical="top" wrapText="1"/>
    </xf>
    <xf numFmtId="0" fontId="12" fillId="5" borderId="32" xfId="0" applyFont="1" applyFill="1" applyBorder="1"/>
    <xf numFmtId="0" fontId="15" fillId="9" borderId="36" xfId="0" applyFont="1" applyFill="1" applyBorder="1" applyAlignment="1">
      <alignment horizontal="center" vertical="center" wrapText="1"/>
    </xf>
    <xf numFmtId="0" fontId="15" fillId="9" borderId="51" xfId="0" applyFont="1" applyFill="1" applyBorder="1" applyAlignment="1">
      <alignment horizontal="center" vertical="center" wrapText="1"/>
    </xf>
    <xf numFmtId="0" fontId="12" fillId="0" borderId="21" xfId="0" applyFont="1" applyBorder="1" applyAlignment="1">
      <alignment horizontal="left" vertical="center"/>
    </xf>
    <xf numFmtId="44" fontId="0" fillId="9" borderId="20" xfId="1" applyFont="1" applyFill="1" applyBorder="1"/>
    <xf numFmtId="0" fontId="1" fillId="4" borderId="23" xfId="0" applyFont="1" applyFill="1" applyBorder="1" applyAlignment="1">
      <alignment horizontal="right"/>
    </xf>
    <xf numFmtId="44" fontId="0" fillId="9" borderId="24" xfId="1" applyFont="1" applyFill="1" applyBorder="1"/>
    <xf numFmtId="0" fontId="5" fillId="3" borderId="34" xfId="0" applyFont="1" applyFill="1" applyBorder="1" applyAlignment="1">
      <alignment horizontal="center"/>
    </xf>
    <xf numFmtId="0" fontId="12" fillId="5" borderId="10" xfId="0" applyFont="1" applyFill="1" applyBorder="1" applyAlignment="1">
      <alignment vertical="center"/>
    </xf>
    <xf numFmtId="0" fontId="15" fillId="0" borderId="55" xfId="0" applyFont="1" applyBorder="1" applyAlignment="1">
      <alignment horizontal="left"/>
    </xf>
    <xf numFmtId="44" fontId="7" fillId="0" borderId="12" xfId="1" applyFont="1" applyFill="1" applyBorder="1" applyAlignment="1"/>
    <xf numFmtId="0" fontId="15" fillId="0" borderId="56" xfId="0" applyFont="1" applyBorder="1" applyAlignment="1">
      <alignment horizontal="left"/>
    </xf>
    <xf numFmtId="0" fontId="12" fillId="11" borderId="9" xfId="0" applyFont="1" applyFill="1" applyBorder="1" applyAlignment="1">
      <alignment vertical="center"/>
    </xf>
    <xf numFmtId="0" fontId="12" fillId="11" borderId="13" xfId="0" applyFont="1" applyFill="1" applyBorder="1" applyAlignment="1">
      <alignment vertical="center"/>
    </xf>
    <xf numFmtId="0" fontId="12" fillId="11" borderId="0" xfId="0" applyFont="1" applyFill="1" applyBorder="1" applyAlignment="1">
      <alignment vertical="center"/>
    </xf>
    <xf numFmtId="0" fontId="12" fillId="11" borderId="34" xfId="0" applyFont="1" applyFill="1" applyBorder="1" applyAlignment="1">
      <alignment vertical="center"/>
    </xf>
    <xf numFmtId="0" fontId="12" fillId="5" borderId="12" xfId="0" applyFont="1" applyFill="1" applyBorder="1" applyAlignment="1">
      <alignment vertical="center"/>
    </xf>
    <xf numFmtId="0" fontId="14" fillId="5" borderId="21" xfId="0" applyFont="1" applyFill="1" applyBorder="1" applyAlignment="1">
      <alignment horizontal="center" vertical="center"/>
    </xf>
    <xf numFmtId="0" fontId="12" fillId="5" borderId="22" xfId="0" applyFont="1" applyFill="1" applyBorder="1" applyAlignment="1">
      <alignment vertical="center"/>
    </xf>
    <xf numFmtId="44" fontId="7" fillId="0" borderId="22" xfId="1" applyFont="1" applyFill="1" applyBorder="1" applyAlignment="1"/>
    <xf numFmtId="44" fontId="7" fillId="0" borderId="58" xfId="1" applyFont="1" applyFill="1" applyBorder="1" applyAlignment="1"/>
    <xf numFmtId="44" fontId="7" fillId="0" borderId="59" xfId="1" applyFont="1" applyFill="1" applyBorder="1" applyAlignment="1"/>
    <xf numFmtId="44" fontId="0" fillId="9" borderId="57" xfId="1" applyFont="1" applyFill="1" applyBorder="1"/>
    <xf numFmtId="44" fontId="0" fillId="9" borderId="36" xfId="1" applyFont="1" applyFill="1" applyBorder="1"/>
    <xf numFmtId="44" fontId="0" fillId="9" borderId="28" xfId="1" applyFont="1" applyFill="1" applyBorder="1"/>
    <xf numFmtId="0" fontId="6" fillId="3" borderId="0" xfId="0" applyFont="1" applyFill="1" applyAlignment="1" applyProtection="1">
      <alignment horizontal="left" vertical="center"/>
      <protection locked="0"/>
    </xf>
    <xf numFmtId="42" fontId="0" fillId="15" borderId="1" xfId="1" applyNumberFormat="1" applyFont="1" applyFill="1" applyBorder="1" applyAlignment="1" applyProtection="1">
      <alignment horizontal="center" vertical="center"/>
      <protection locked="0"/>
    </xf>
    <xf numFmtId="42" fontId="0" fillId="15" borderId="1" xfId="1" applyNumberFormat="1" applyFont="1" applyFill="1" applyBorder="1" applyAlignment="1" applyProtection="1">
      <alignment horizontal="center" vertical="top"/>
      <protection locked="0"/>
    </xf>
    <xf numFmtId="0" fontId="7" fillId="15" borderId="1" xfId="0" applyFont="1" applyFill="1" applyBorder="1" applyAlignment="1" applyProtection="1">
      <alignment horizontal="center" vertical="center"/>
      <protection locked="0"/>
    </xf>
    <xf numFmtId="0" fontId="7" fillId="15" borderId="1" xfId="0" applyFont="1" applyFill="1" applyBorder="1" applyProtection="1">
      <protection locked="0"/>
    </xf>
    <xf numFmtId="0" fontId="0" fillId="14" borderId="1" xfId="0" applyFill="1" applyBorder="1" applyProtection="1">
      <protection locked="0"/>
    </xf>
    <xf numFmtId="0" fontId="0" fillId="0" borderId="0" xfId="0" applyProtection="1">
      <protection locked="0"/>
    </xf>
    <xf numFmtId="166" fontId="20" fillId="6" borderId="1" xfId="1" applyNumberFormat="1" applyFont="1" applyFill="1" applyBorder="1" applyProtection="1">
      <protection locked="0"/>
    </xf>
    <xf numFmtId="166" fontId="20" fillId="6" borderId="20" xfId="1" applyNumberFormat="1" applyFont="1" applyFill="1" applyBorder="1" applyProtection="1">
      <protection locked="0"/>
    </xf>
    <xf numFmtId="44" fontId="7" fillId="0" borderId="10" xfId="1" applyFont="1" applyFill="1" applyBorder="1" applyAlignment="1" applyProtection="1">
      <protection locked="0"/>
    </xf>
    <xf numFmtId="44" fontId="7" fillId="0" borderId="57" xfId="1" applyFont="1" applyFill="1" applyBorder="1" applyAlignment="1" applyProtection="1">
      <protection locked="0"/>
    </xf>
    <xf numFmtId="44" fontId="7" fillId="15" borderId="1" xfId="1" applyFont="1" applyFill="1" applyBorder="1" applyProtection="1">
      <protection locked="0"/>
    </xf>
    <xf numFmtId="0" fontId="7" fillId="0" borderId="39" xfId="0" applyFont="1" applyBorder="1" applyAlignment="1" applyProtection="1">
      <alignment vertical="top"/>
      <protection locked="0"/>
    </xf>
    <xf numFmtId="0" fontId="7" fillId="0" borderId="41" xfId="0" applyFont="1" applyBorder="1" applyAlignment="1" applyProtection="1">
      <alignment vertical="top"/>
      <protection locked="0"/>
    </xf>
    <xf numFmtId="0" fontId="7" fillId="0" borderId="43" xfId="0" applyFont="1" applyBorder="1" applyAlignment="1" applyProtection="1">
      <alignment vertical="top"/>
      <protection locked="0"/>
    </xf>
    <xf numFmtId="0" fontId="0" fillId="15" borderId="1" xfId="0" applyFill="1" applyBorder="1" applyAlignment="1" applyProtection="1">
      <alignment horizontal="left" vertical="top" wrapText="1"/>
      <protection locked="0"/>
    </xf>
    <xf numFmtId="0" fontId="0" fillId="15" borderId="1" xfId="0" applyFill="1" applyBorder="1" applyAlignment="1" applyProtection="1">
      <alignment horizontal="center" vertical="center"/>
      <protection locked="0"/>
    </xf>
    <xf numFmtId="0" fontId="0" fillId="15" borderId="1" xfId="0" applyFill="1" applyBorder="1" applyProtection="1">
      <protection locked="0"/>
    </xf>
    <xf numFmtId="44" fontId="0" fillId="15" borderId="1" xfId="1" applyFont="1" applyFill="1" applyBorder="1" applyAlignment="1" applyProtection="1">
      <alignment horizontal="center" vertical="center"/>
      <protection locked="0"/>
    </xf>
    <xf numFmtId="0" fontId="17" fillId="12" borderId="10" xfId="0" applyFont="1" applyFill="1" applyBorder="1" applyAlignment="1">
      <alignment horizontal="left" vertical="center" wrapText="1" indent="1"/>
    </xf>
    <xf numFmtId="0" fontId="12" fillId="11" borderId="10" xfId="0" applyFont="1" applyFill="1" applyBorder="1" applyAlignment="1">
      <alignment horizontal="left" vertical="center" wrapText="1"/>
    </xf>
    <xf numFmtId="0" fontId="12" fillId="0" borderId="35" xfId="0" applyFont="1" applyBorder="1"/>
    <xf numFmtId="0" fontId="20" fillId="14" borderId="4" xfId="0" applyFont="1" applyFill="1" applyBorder="1"/>
    <xf numFmtId="166" fontId="20" fillId="6" borderId="4" xfId="1" applyNumberFormat="1" applyFont="1" applyFill="1" applyBorder="1" applyProtection="1">
      <protection locked="0"/>
    </xf>
    <xf numFmtId="166" fontId="20" fillId="6" borderId="36" xfId="1" applyNumberFormat="1" applyFont="1" applyFill="1" applyBorder="1" applyProtection="1">
      <protection locked="0"/>
    </xf>
    <xf numFmtId="0" fontId="12" fillId="0" borderId="35" xfId="0" applyFont="1" applyBorder="1" applyAlignment="1">
      <alignment wrapText="1"/>
    </xf>
    <xf numFmtId="0" fontId="5" fillId="3" borderId="18" xfId="0" applyFont="1" applyFill="1" applyBorder="1" applyAlignment="1"/>
    <xf numFmtId="0" fontId="5" fillId="3" borderId="0" xfId="0" applyFont="1" applyFill="1" applyBorder="1" applyAlignment="1"/>
    <xf numFmtId="0" fontId="7" fillId="0" borderId="60" xfId="0" applyFont="1" applyFill="1" applyBorder="1" applyAlignment="1">
      <alignment vertical="center"/>
    </xf>
    <xf numFmtId="0" fontId="7" fillId="0" borderId="60" xfId="0" applyFont="1" applyFill="1" applyBorder="1" applyAlignment="1">
      <alignment vertical="top" wrapText="1"/>
    </xf>
    <xf numFmtId="0" fontId="0" fillId="0" borderId="60" xfId="0" applyFill="1" applyBorder="1" applyAlignment="1">
      <alignment vertical="top" wrapText="1"/>
    </xf>
    <xf numFmtId="0" fontId="7" fillId="0" borderId="60" xfId="0" applyFont="1" applyFill="1" applyBorder="1" applyAlignment="1">
      <alignment vertical="center" wrapText="1"/>
    </xf>
    <xf numFmtId="0" fontId="5" fillId="3" borderId="18" xfId="0" applyFont="1" applyFill="1" applyBorder="1" applyAlignment="1">
      <alignment horizontal="center"/>
    </xf>
    <xf numFmtId="0" fontId="17" fillId="12" borderId="12" xfId="0" applyFont="1" applyFill="1" applyBorder="1" applyAlignment="1">
      <alignment horizontal="left" vertical="center" indent="1"/>
    </xf>
    <xf numFmtId="0" fontId="12" fillId="11" borderId="12" xfId="0" applyFont="1" applyFill="1" applyBorder="1" applyAlignment="1">
      <alignment horizontal="left" vertical="center"/>
    </xf>
    <xf numFmtId="0" fontId="6" fillId="3" borderId="0" xfId="0" applyFont="1" applyFill="1" applyBorder="1" applyAlignment="1">
      <alignment horizontal="left"/>
    </xf>
    <xf numFmtId="0" fontId="1" fillId="4" borderId="10" xfId="0" applyFont="1" applyFill="1" applyBorder="1" applyAlignment="1">
      <alignment horizontal="center" vertical="center" wrapText="1"/>
    </xf>
    <xf numFmtId="0" fontId="2" fillId="2" borderId="0" xfId="0" applyFont="1" applyFill="1" applyAlignment="1">
      <alignment horizontal="left"/>
    </xf>
    <xf numFmtId="0" fontId="5" fillId="3" borderId="0" xfId="0" applyFont="1" applyFill="1" applyAlignment="1">
      <alignment horizontal="center"/>
    </xf>
    <xf numFmtId="0" fontId="0" fillId="0" borderId="0" xfId="0" applyAlignment="1">
      <alignment horizontal="center"/>
    </xf>
    <xf numFmtId="0" fontId="7" fillId="0" borderId="7" xfId="0" applyFont="1" applyBorder="1" applyAlignment="1">
      <alignment horizontal="left" vertical="top" wrapText="1"/>
    </xf>
    <xf numFmtId="0" fontId="7" fillId="0" borderId="14" xfId="0" applyFont="1" applyBorder="1" applyAlignment="1">
      <alignment horizontal="left" vertical="top" wrapText="1"/>
    </xf>
    <xf numFmtId="0" fontId="7" fillId="0" borderId="8" xfId="0" applyFont="1" applyBorder="1" applyAlignment="1">
      <alignment horizontal="left" vertical="top" wrapText="1"/>
    </xf>
    <xf numFmtId="0" fontId="6" fillId="3" borderId="0" xfId="0" applyFont="1" applyFill="1" applyAlignment="1">
      <alignment horizontal="left"/>
    </xf>
    <xf numFmtId="0" fontId="6" fillId="3" borderId="13" xfId="0" applyFont="1" applyFill="1" applyBorder="1" applyAlignment="1">
      <alignment horizontal="left"/>
    </xf>
    <xf numFmtId="0" fontId="15" fillId="10" borderId="7" xfId="0" applyFont="1" applyFill="1" applyBorder="1" applyAlignment="1">
      <alignment horizontal="center" vertical="top" wrapText="1"/>
    </xf>
    <xf numFmtId="0" fontId="15" fillId="10" borderId="14" xfId="0" applyFont="1" applyFill="1" applyBorder="1" applyAlignment="1">
      <alignment horizontal="center" vertical="top" wrapText="1"/>
    </xf>
    <xf numFmtId="0" fontId="15" fillId="10" borderId="8" xfId="0" applyFont="1" applyFill="1" applyBorder="1" applyAlignment="1">
      <alignment horizontal="center" vertical="top" wrapText="1"/>
    </xf>
    <xf numFmtId="0" fontId="12" fillId="11" borderId="48" xfId="0" applyFont="1" applyFill="1" applyBorder="1" applyAlignment="1">
      <alignment horizontal="center"/>
    </xf>
    <xf numFmtId="0" fontId="12" fillId="11" borderId="49" xfId="0" applyFont="1" applyFill="1" applyBorder="1" applyAlignment="1">
      <alignment horizontal="center"/>
    </xf>
    <xf numFmtId="0" fontId="12" fillId="11" borderId="50" xfId="0" applyFont="1" applyFill="1" applyBorder="1" applyAlignment="1">
      <alignment horizontal="center"/>
    </xf>
    <xf numFmtId="0" fontId="0" fillId="0" borderId="18" xfId="0" applyBorder="1" applyAlignment="1">
      <alignment horizontal="left" vertical="top" wrapText="1"/>
    </xf>
    <xf numFmtId="0" fontId="0" fillId="0" borderId="0" xfId="0" applyBorder="1" applyAlignment="1">
      <alignment horizontal="left" vertical="top" wrapText="1"/>
    </xf>
    <xf numFmtId="0" fontId="0" fillId="0" borderId="34" xfId="0" applyBorder="1" applyAlignment="1">
      <alignment horizontal="left" vertical="top" wrapText="1"/>
    </xf>
    <xf numFmtId="0" fontId="5" fillId="3" borderId="18" xfId="0" applyFont="1" applyFill="1" applyBorder="1" applyAlignment="1">
      <alignment horizontal="center"/>
    </xf>
    <xf numFmtId="0" fontId="5" fillId="3" borderId="0" xfId="0" applyFont="1" applyFill="1" applyBorder="1" applyAlignment="1">
      <alignment horizontal="center"/>
    </xf>
    <xf numFmtId="0" fontId="14" fillId="4" borderId="48" xfId="0" applyFont="1" applyFill="1" applyBorder="1" applyAlignment="1">
      <alignment horizontal="center" vertical="center"/>
    </xf>
    <xf numFmtId="0" fontId="14" fillId="4" borderId="49" xfId="0" applyFont="1" applyFill="1" applyBorder="1" applyAlignment="1">
      <alignment horizontal="center" vertical="center"/>
    </xf>
    <xf numFmtId="0" fontId="14" fillId="4" borderId="50" xfId="0" applyFont="1" applyFill="1" applyBorder="1" applyAlignment="1">
      <alignment horizontal="center" vertical="center"/>
    </xf>
    <xf numFmtId="0" fontId="15" fillId="5" borderId="35" xfId="0" applyFont="1" applyFill="1" applyBorder="1" applyAlignment="1">
      <alignment horizontal="center" vertical="center"/>
    </xf>
    <xf numFmtId="0" fontId="15" fillId="5" borderId="19" xfId="0" applyFont="1" applyFill="1" applyBorder="1" applyAlignment="1">
      <alignment horizontal="center" vertical="center"/>
    </xf>
    <xf numFmtId="0" fontId="15" fillId="5" borderId="2"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6" borderId="4" xfId="0" applyFont="1" applyFill="1" applyBorder="1" applyAlignment="1">
      <alignment horizontal="center" vertical="center"/>
    </xf>
    <xf numFmtId="0" fontId="15" fillId="6" borderId="6" xfId="0" applyFont="1" applyFill="1" applyBorder="1" applyAlignment="1">
      <alignment horizontal="center" vertical="center"/>
    </xf>
    <xf numFmtId="0" fontId="15" fillId="8" borderId="4" xfId="0" applyFont="1" applyFill="1" applyBorder="1" applyAlignment="1">
      <alignment horizontal="center" vertical="center"/>
    </xf>
    <xf numFmtId="0" fontId="15" fillId="8" borderId="6" xfId="0" applyFont="1" applyFill="1" applyBorder="1" applyAlignment="1">
      <alignment horizontal="center" vertical="center"/>
    </xf>
    <xf numFmtId="0" fontId="15" fillId="8" borderId="4"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0" fillId="7" borderId="10" xfId="0" applyFill="1" applyBorder="1" applyAlignment="1">
      <alignment horizontal="center"/>
    </xf>
    <xf numFmtId="0" fontId="0" fillId="7" borderId="11" xfId="0" applyFill="1" applyBorder="1" applyAlignment="1">
      <alignment horizontal="center"/>
    </xf>
    <xf numFmtId="0" fontId="0" fillId="7" borderId="12" xfId="0" applyFill="1" applyBorder="1" applyAlignment="1">
      <alignment horizontal="center"/>
    </xf>
    <xf numFmtId="0" fontId="0" fillId="7" borderId="2" xfId="0" applyFill="1" applyBorder="1" applyAlignment="1">
      <alignment horizontal="center"/>
    </xf>
    <xf numFmtId="0" fontId="0" fillId="7" borderId="5" xfId="0" applyFill="1" applyBorder="1" applyAlignment="1">
      <alignment horizontal="center"/>
    </xf>
    <xf numFmtId="0" fontId="0" fillId="7" borderId="9" xfId="0" applyFill="1" applyBorder="1" applyAlignment="1">
      <alignment horizontal="center"/>
    </xf>
    <xf numFmtId="0" fontId="0" fillId="7" borderId="13" xfId="0" applyFill="1" applyBorder="1" applyAlignment="1">
      <alignment horizontal="center"/>
    </xf>
    <xf numFmtId="0" fontId="0" fillId="7" borderId="7" xfId="0" applyFill="1" applyBorder="1" applyAlignment="1">
      <alignment horizontal="center"/>
    </xf>
    <xf numFmtId="0" fontId="0" fillId="7" borderId="8" xfId="0" applyFill="1" applyBorder="1" applyAlignment="1">
      <alignment horizontal="center"/>
    </xf>
    <xf numFmtId="44" fontId="0" fillId="8" borderId="1" xfId="1" applyFont="1" applyFill="1" applyBorder="1" applyAlignment="1">
      <alignment horizontal="center"/>
    </xf>
    <xf numFmtId="44" fontId="0" fillId="9" borderId="24" xfId="1" applyFont="1" applyFill="1" applyBorder="1" applyAlignment="1">
      <alignment horizontal="center"/>
    </xf>
    <xf numFmtId="0" fontId="0" fillId="0" borderId="52" xfId="0" applyBorder="1" applyAlignment="1">
      <alignment horizontal="center"/>
    </xf>
    <xf numFmtId="0" fontId="0" fillId="0" borderId="53" xfId="0" applyBorder="1" applyAlignment="1">
      <alignment horizontal="center"/>
    </xf>
    <xf numFmtId="0" fontId="0" fillId="0" borderId="54" xfId="0" applyBorder="1" applyAlignment="1">
      <alignment horizontal="center"/>
    </xf>
    <xf numFmtId="0" fontId="0" fillId="0" borderId="0" xfId="0" applyBorder="1" applyAlignment="1">
      <alignment horizontal="center"/>
    </xf>
    <xf numFmtId="0" fontId="12" fillId="11" borderId="10" xfId="0" applyFont="1" applyFill="1" applyBorder="1" applyAlignment="1">
      <alignment horizontal="left" vertical="center"/>
    </xf>
    <xf numFmtId="0" fontId="12" fillId="11" borderId="11" xfId="0" applyFont="1" applyFill="1" applyBorder="1" applyAlignment="1">
      <alignment horizontal="left" vertical="center"/>
    </xf>
    <xf numFmtId="0" fontId="14" fillId="4" borderId="2" xfId="0" applyFont="1" applyFill="1" applyBorder="1" applyAlignment="1">
      <alignment horizontal="center"/>
    </xf>
    <xf numFmtId="0" fontId="14" fillId="4" borderId="3" xfId="0" applyFont="1" applyFill="1" applyBorder="1" applyAlignment="1">
      <alignment horizontal="center"/>
    </xf>
    <xf numFmtId="0" fontId="15" fillId="5" borderId="1" xfId="0" applyFont="1" applyFill="1" applyBorder="1" applyAlignment="1">
      <alignment horizontal="left" vertical="top" wrapText="1"/>
    </xf>
    <xf numFmtId="0" fontId="17" fillId="12" borderId="10" xfId="0" applyFont="1" applyFill="1" applyBorder="1" applyAlignment="1">
      <alignment horizontal="left" vertical="center" indent="1"/>
    </xf>
    <xf numFmtId="0" fontId="17" fillId="12" borderId="12" xfId="0" applyFont="1" applyFill="1" applyBorder="1" applyAlignment="1">
      <alignment horizontal="left" vertical="center" indent="1"/>
    </xf>
    <xf numFmtId="0" fontId="12" fillId="11" borderId="10" xfId="0" applyFont="1" applyFill="1" applyBorder="1" applyAlignment="1">
      <alignment horizontal="right" vertical="center"/>
    </xf>
    <xf numFmtId="0" fontId="12" fillId="11" borderId="12" xfId="0" applyFont="1" applyFill="1" applyBorder="1" applyAlignment="1">
      <alignment horizontal="right" vertical="center"/>
    </xf>
    <xf numFmtId="0" fontId="12" fillId="11" borderId="12" xfId="0" applyFont="1" applyFill="1" applyBorder="1" applyAlignment="1">
      <alignment horizontal="left" vertical="center"/>
    </xf>
    <xf numFmtId="0" fontId="4" fillId="4" borderId="15" xfId="0" applyFont="1" applyFill="1" applyBorder="1" applyAlignment="1">
      <alignment horizontal="left"/>
    </xf>
    <xf numFmtId="0" fontId="4" fillId="4" borderId="16" xfId="0" applyFont="1" applyFill="1" applyBorder="1" applyAlignment="1">
      <alignment horizontal="left"/>
    </xf>
    <xf numFmtId="0" fontId="4" fillId="4" borderId="17" xfId="0" applyFont="1" applyFill="1" applyBorder="1" applyAlignment="1">
      <alignment horizontal="left"/>
    </xf>
    <xf numFmtId="0" fontId="7" fillId="0" borderId="18" xfId="0" applyFont="1" applyBorder="1" applyAlignment="1">
      <alignment horizontal="left" wrapText="1"/>
    </xf>
    <xf numFmtId="0" fontId="7" fillId="0" borderId="0" xfId="0" applyFont="1" applyBorder="1" applyAlignment="1">
      <alignment horizontal="left"/>
    </xf>
    <xf numFmtId="0" fontId="7" fillId="0" borderId="13" xfId="0" applyFont="1" applyBorder="1" applyAlignment="1">
      <alignment horizontal="left"/>
    </xf>
    <xf numFmtId="0" fontId="4" fillId="0" borderId="7" xfId="0" applyFont="1" applyBorder="1" applyAlignment="1">
      <alignment horizontal="center"/>
    </xf>
    <xf numFmtId="0" fontId="4" fillId="0" borderId="14" xfId="0" applyFont="1" applyBorder="1" applyAlignment="1">
      <alignment horizontal="center"/>
    </xf>
    <xf numFmtId="0" fontId="4" fillId="0" borderId="38" xfId="0" applyFont="1" applyBorder="1" applyAlignment="1">
      <alignment horizontal="center"/>
    </xf>
    <xf numFmtId="0" fontId="12" fillId="5" borderId="10" xfId="0" applyFont="1" applyFill="1" applyBorder="1" applyAlignment="1">
      <alignment horizontal="center" vertical="center"/>
    </xf>
    <xf numFmtId="0" fontId="12" fillId="5" borderId="20" xfId="0" applyFont="1" applyFill="1" applyBorder="1" applyAlignment="1">
      <alignment horizontal="center" vertical="center"/>
    </xf>
    <xf numFmtId="0" fontId="7" fillId="0" borderId="18" xfId="0" applyFont="1" applyBorder="1" applyAlignment="1">
      <alignment horizontal="left"/>
    </xf>
    <xf numFmtId="0" fontId="5" fillId="11" borderId="29" xfId="0" applyFont="1" applyFill="1" applyBorder="1" applyAlignment="1">
      <alignment horizontal="center"/>
    </xf>
    <xf numFmtId="0" fontId="5" fillId="11" borderId="30" xfId="0" applyFont="1" applyFill="1" applyBorder="1" applyAlignment="1">
      <alignment horizontal="center"/>
    </xf>
    <xf numFmtId="0" fontId="5" fillId="11" borderId="31" xfId="0" applyFont="1" applyFill="1" applyBorder="1" applyAlignment="1">
      <alignment horizontal="center"/>
    </xf>
    <xf numFmtId="0" fontId="6" fillId="3" borderId="0" xfId="0" applyFont="1" applyFill="1" applyBorder="1" applyAlignment="1">
      <alignment horizontal="left"/>
    </xf>
    <xf numFmtId="0" fontId="0" fillId="0" borderId="32" xfId="0" applyBorder="1" applyAlignment="1">
      <alignment horizontal="left" vertical="top" wrapText="1"/>
    </xf>
    <xf numFmtId="0" fontId="0" fillId="0" borderId="3" xfId="0" applyBorder="1" applyAlignment="1">
      <alignment horizontal="left" vertical="top" wrapText="1"/>
    </xf>
    <xf numFmtId="0" fontId="0" fillId="0" borderId="33" xfId="0" applyBorder="1" applyAlignment="1">
      <alignment horizontal="left" vertical="top" wrapText="1"/>
    </xf>
    <xf numFmtId="0" fontId="4" fillId="4" borderId="35" xfId="0" applyFont="1" applyFill="1" applyBorder="1" applyAlignment="1">
      <alignment horizontal="left"/>
    </xf>
    <xf numFmtId="0" fontId="4" fillId="4" borderId="4" xfId="0" applyFont="1" applyFill="1" applyBorder="1" applyAlignment="1">
      <alignment horizontal="left"/>
    </xf>
    <xf numFmtId="0" fontId="4" fillId="4" borderId="36" xfId="0" applyFont="1" applyFill="1" applyBorder="1" applyAlignment="1">
      <alignment horizontal="left"/>
    </xf>
    <xf numFmtId="0" fontId="7" fillId="0" borderId="18" xfId="0" applyFont="1" applyBorder="1" applyAlignment="1">
      <alignment horizontal="left" vertical="top" wrapText="1"/>
    </xf>
    <xf numFmtId="0" fontId="7" fillId="0" borderId="0" xfId="0" applyFont="1" applyBorder="1" applyAlignment="1">
      <alignment horizontal="left" vertical="top" wrapText="1"/>
    </xf>
    <xf numFmtId="0" fontId="7" fillId="0" borderId="13" xfId="0" applyFont="1" applyBorder="1" applyAlignment="1">
      <alignment horizontal="left" vertical="top" wrapText="1"/>
    </xf>
    <xf numFmtId="0" fontId="4" fillId="0" borderId="10" xfId="0" applyFont="1" applyBorder="1" applyAlignment="1">
      <alignment horizontal="center"/>
    </xf>
    <xf numFmtId="0" fontId="4" fillId="0" borderId="11" xfId="0" applyFont="1" applyBorder="1" applyAlignment="1">
      <alignment horizontal="center"/>
    </xf>
    <xf numFmtId="0" fontId="4" fillId="0" borderId="22" xfId="0" applyFont="1" applyBorder="1" applyAlignment="1">
      <alignment horizontal="center"/>
    </xf>
    <xf numFmtId="0" fontId="12" fillId="11" borderId="10" xfId="0" applyFont="1" applyFill="1" applyBorder="1" applyAlignment="1">
      <alignment horizontal="center" vertical="center"/>
    </xf>
    <xf numFmtId="0" fontId="12" fillId="11" borderId="11" xfId="0" applyFont="1" applyFill="1" applyBorder="1" applyAlignment="1">
      <alignment horizontal="center" vertical="center"/>
    </xf>
    <xf numFmtId="0" fontId="12" fillId="11" borderId="22" xfId="0" applyFont="1" applyFill="1" applyBorder="1" applyAlignment="1">
      <alignment horizontal="center" vertical="center"/>
    </xf>
    <xf numFmtId="0" fontId="7" fillId="0" borderId="32" xfId="0" applyFont="1" applyBorder="1" applyAlignment="1">
      <alignment horizontal="left" vertical="top" wrapText="1"/>
    </xf>
    <xf numFmtId="0" fontId="7" fillId="0" borderId="3" xfId="0" applyFont="1" applyBorder="1" applyAlignment="1">
      <alignment horizontal="left" vertical="top" wrapText="1"/>
    </xf>
    <xf numFmtId="0" fontId="7" fillId="0" borderId="33" xfId="0" applyFont="1" applyBorder="1" applyAlignment="1">
      <alignment horizontal="left" vertical="top" wrapText="1"/>
    </xf>
    <xf numFmtId="0" fontId="10" fillId="3" borderId="14" xfId="0" applyFont="1" applyFill="1" applyBorder="1" applyAlignment="1">
      <alignment horizontal="left" vertical="top" wrapText="1"/>
    </xf>
    <xf numFmtId="0" fontId="10" fillId="3" borderId="14" xfId="0" applyFont="1" applyFill="1" applyBorder="1" applyAlignment="1">
      <alignment horizontal="left" vertical="top"/>
    </xf>
    <xf numFmtId="0" fontId="10" fillId="3" borderId="38" xfId="0" applyFont="1" applyFill="1" applyBorder="1" applyAlignment="1">
      <alignment horizontal="left" vertical="top"/>
    </xf>
    <xf numFmtId="0" fontId="12" fillId="5" borderId="2" xfId="0" applyFont="1" applyFill="1" applyBorder="1" applyAlignment="1">
      <alignment horizontal="center"/>
    </xf>
    <xf numFmtId="0" fontId="12" fillId="5" borderId="3" xfId="0" applyFont="1" applyFill="1" applyBorder="1" applyAlignment="1">
      <alignment horizontal="center"/>
    </xf>
    <xf numFmtId="0" fontId="12" fillId="5" borderId="5" xfId="0" applyFont="1" applyFill="1" applyBorder="1" applyAlignment="1">
      <alignment horizontal="center"/>
    </xf>
    <xf numFmtId="0" fontId="12" fillId="5" borderId="33" xfId="0" applyFont="1" applyFill="1" applyBorder="1" applyAlignment="1">
      <alignment horizontal="center"/>
    </xf>
    <xf numFmtId="0" fontId="7" fillId="0" borderId="26" xfId="0" applyFont="1" applyBorder="1" applyAlignment="1" applyProtection="1">
      <alignment horizontal="left" vertical="top" wrapText="1"/>
      <protection locked="0"/>
    </xf>
    <xf numFmtId="0" fontId="7" fillId="0" borderId="40" xfId="0" applyFont="1" applyBorder="1" applyAlignment="1" applyProtection="1">
      <alignment horizontal="left" vertical="top" wrapText="1"/>
      <protection locked="0"/>
    </xf>
    <xf numFmtId="0" fontId="7" fillId="0" borderId="27" xfId="0" applyFont="1" applyBorder="1" applyAlignment="1" applyProtection="1">
      <alignment horizontal="left" vertical="top" wrapText="1"/>
      <protection locked="0"/>
    </xf>
    <xf numFmtId="0" fontId="7" fillId="0" borderId="42" xfId="0" applyFont="1" applyBorder="1" applyAlignment="1" applyProtection="1">
      <alignment horizontal="left" vertical="top" wrapText="1"/>
      <protection locked="0"/>
    </xf>
    <xf numFmtId="0" fontId="7" fillId="0" borderId="44" xfId="0" applyFont="1" applyBorder="1" applyAlignment="1" applyProtection="1">
      <alignment horizontal="left" vertical="top" wrapText="1"/>
      <protection locked="0"/>
    </xf>
    <xf numFmtId="0" fontId="7" fillId="0" borderId="45" xfId="0" applyFont="1" applyBorder="1" applyAlignment="1" applyProtection="1">
      <alignment horizontal="left" vertical="top" wrapText="1"/>
      <protection locked="0"/>
    </xf>
    <xf numFmtId="0" fontId="7" fillId="0" borderId="46" xfId="0" applyFont="1" applyBorder="1" applyAlignment="1" applyProtection="1">
      <alignment horizontal="left" vertical="top" wrapText="1"/>
      <protection locked="0"/>
    </xf>
    <xf numFmtId="0" fontId="7" fillId="0" borderId="47" xfId="0" applyFont="1" applyBorder="1" applyAlignment="1" applyProtection="1">
      <alignment horizontal="left" vertical="top" wrapText="1"/>
      <protection locked="0"/>
    </xf>
    <xf numFmtId="0" fontId="0" fillId="0" borderId="0" xfId="0" applyAlignment="1">
      <alignment horizontal="left" wrapText="1"/>
    </xf>
    <xf numFmtId="0" fontId="0" fillId="0" borderId="0" xfId="0" applyAlignment="1">
      <alignment horizontal="left"/>
    </xf>
    <xf numFmtId="0" fontId="21" fillId="0" borderId="0" xfId="0" applyFont="1" applyAlignment="1">
      <alignment horizontal="left" wrapText="1"/>
    </xf>
    <xf numFmtId="0" fontId="16" fillId="0" borderId="0" xfId="0" applyFont="1" applyAlignment="1">
      <alignment horizontal="left"/>
    </xf>
    <xf numFmtId="0" fontId="1" fillId="4" borderId="1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2" fillId="2" borderId="0" xfId="0" applyFont="1" applyFill="1" applyAlignment="1">
      <alignment horizontal="left"/>
    </xf>
    <xf numFmtId="0" fontId="4" fillId="2" borderId="0" xfId="0" applyFont="1" applyFill="1" applyAlignment="1">
      <alignment horizontal="left"/>
    </xf>
    <xf numFmtId="0" fontId="1" fillId="4" borderId="7"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7" fillId="8" borderId="0" xfId="0" applyFont="1" applyFill="1" applyBorder="1" applyAlignment="1">
      <alignment horizontal="center"/>
    </xf>
    <xf numFmtId="0" fontId="0" fillId="15" borderId="10" xfId="0" applyFill="1" applyBorder="1" applyAlignment="1" applyProtection="1">
      <alignment horizontal="left" vertical="top" wrapText="1"/>
      <protection locked="0"/>
    </xf>
    <xf numFmtId="0" fontId="0" fillId="15" borderId="11" xfId="0" applyFill="1" applyBorder="1" applyAlignment="1" applyProtection="1">
      <alignment horizontal="left" vertical="top" wrapText="1"/>
      <protection locked="0"/>
    </xf>
    <xf numFmtId="0" fontId="0" fillId="15" borderId="12" xfId="0" applyFill="1" applyBorder="1" applyAlignment="1" applyProtection="1">
      <alignment horizontal="left" vertical="top" wrapText="1"/>
      <protection locked="0"/>
    </xf>
    <xf numFmtId="0" fontId="5" fillId="3" borderId="0" xfId="0" applyFont="1" applyFill="1" applyAlignment="1">
      <alignment horizontal="center"/>
    </xf>
    <xf numFmtId="0" fontId="0" fillId="0" borderId="0" xfId="0" applyAlignment="1">
      <alignment horizontal="left" vertical="top" wrapText="1"/>
    </xf>
    <xf numFmtId="0" fontId="1" fillId="4" borderId="9" xfId="0" applyFont="1" applyFill="1" applyBorder="1" applyAlignment="1">
      <alignment horizontal="left" vertical="center"/>
    </xf>
    <xf numFmtId="0" fontId="1" fillId="4" borderId="0" xfId="0" applyFont="1" applyFill="1" applyAlignment="1">
      <alignment horizontal="left" vertical="center"/>
    </xf>
    <xf numFmtId="0" fontId="12" fillId="3" borderId="10" xfId="0" applyFont="1" applyFill="1" applyBorder="1" applyAlignment="1">
      <alignment horizontal="center"/>
    </xf>
    <xf numFmtId="0" fontId="12" fillId="3" borderId="11" xfId="0" applyFont="1" applyFill="1" applyBorder="1" applyAlignment="1">
      <alignment horizontal="center"/>
    </xf>
    <xf numFmtId="0" fontId="12" fillId="3" borderId="12" xfId="0" applyFont="1" applyFill="1" applyBorder="1" applyAlignment="1">
      <alignment horizontal="center"/>
    </xf>
    <xf numFmtId="0" fontId="0" fillId="0" borderId="2" xfId="0" applyBorder="1" applyAlignment="1">
      <alignment horizontal="left" vertical="top" wrapText="1"/>
    </xf>
    <xf numFmtId="0" fontId="0" fillId="0" borderId="5" xfId="0" applyBorder="1" applyAlignment="1">
      <alignment horizontal="left" vertical="top" wrapText="1"/>
    </xf>
    <xf numFmtId="0" fontId="0" fillId="0" borderId="9" xfId="0" applyBorder="1" applyAlignment="1">
      <alignment horizontal="left" vertical="top" wrapText="1"/>
    </xf>
    <xf numFmtId="0" fontId="0" fillId="0" borderId="13" xfId="0" applyBorder="1" applyAlignment="1">
      <alignment horizontal="left" vertical="top" wrapText="1"/>
    </xf>
    <xf numFmtId="0" fontId="0" fillId="0" borderId="7" xfId="0" applyBorder="1" applyAlignment="1">
      <alignment horizontal="left" vertical="top" wrapText="1"/>
    </xf>
    <xf numFmtId="0" fontId="0" fillId="0" borderId="14" xfId="0" applyBorder="1" applyAlignment="1">
      <alignment horizontal="left" vertical="top" wrapText="1"/>
    </xf>
    <xf numFmtId="0" fontId="0" fillId="0" borderId="8" xfId="0"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ncconnect.sharepoint.com/sites/itdmesteam/PROJPBM/02_Planning/2.3_RFP%20State%20&amp;%20Federal%20Review/PBM%20RFP%20Master/Ohio%20Docs/SPBM%20Template%20F%20-%20Cost%20Proposal%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1. Instructions"/>
      <sheetName val="2. Cost Summary"/>
      <sheetName val="3. Implementation Costs"/>
      <sheetName val="4. M&amp;O Costs"/>
      <sheetName val="5. Labor Rates"/>
      <sheetName val="6. Additional Information"/>
      <sheetName val="7. Assumptions"/>
      <sheetName val="8. Workbook Data"/>
    </sheetNames>
    <sheetDataSet>
      <sheetData sheetId="0">
        <row r="3">
          <cell r="B3" t="str">
            <v>Ohio Medicaid Enterprise System (OMES) - Single Pharmacy Benefit Manager</v>
          </cell>
        </row>
      </sheetData>
      <sheetData sheetId="1"/>
      <sheetData sheetId="2"/>
      <sheetData sheetId="3">
        <row r="92">
          <cell r="D92">
            <v>0</v>
          </cell>
        </row>
      </sheetData>
      <sheetData sheetId="4">
        <row r="21">
          <cell r="D21">
            <v>0</v>
          </cell>
        </row>
      </sheetData>
      <sheetData sheetId="5"/>
      <sheetData sheetId="6"/>
      <sheetData sheetId="7"/>
      <sheetData sheetId="8">
        <row r="8">
          <cell r="C8">
            <v>45000000</v>
          </cell>
        </row>
        <row r="10">
          <cell r="C10">
            <v>4500000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2E61D-C99D-473E-848C-ECBA52333A22}">
  <dimension ref="B1:C20"/>
  <sheetViews>
    <sheetView workbookViewId="0">
      <selection activeCell="B8" sqref="B8"/>
    </sheetView>
  </sheetViews>
  <sheetFormatPr defaultRowHeight="14.45"/>
  <cols>
    <col min="1" max="1" width="3.42578125" customWidth="1"/>
    <col min="2" max="2" width="26.140625" customWidth="1"/>
    <col min="3" max="3" width="69.5703125" customWidth="1"/>
  </cols>
  <sheetData>
    <row r="1" spans="2:3">
      <c r="B1" s="142"/>
      <c r="C1" s="142"/>
    </row>
    <row r="3" spans="2:3" ht="18.600000000000001">
      <c r="B3" s="140" t="s">
        <v>0</v>
      </c>
      <c r="C3" s="1"/>
    </row>
    <row r="4" spans="2:3" ht="18.600000000000001">
      <c r="B4" s="2" t="s">
        <v>1</v>
      </c>
      <c r="C4" s="1"/>
    </row>
    <row r="5" spans="2:3" ht="15.6">
      <c r="B5" s="3" t="s">
        <v>2</v>
      </c>
      <c r="C5" s="103" t="s">
        <v>3</v>
      </c>
    </row>
    <row r="7" spans="2:3">
      <c r="B7" s="4" t="s">
        <v>4</v>
      </c>
      <c r="C7" s="5" t="s">
        <v>5</v>
      </c>
    </row>
    <row r="8" spans="2:3" ht="29.1">
      <c r="B8" s="6" t="s">
        <v>6</v>
      </c>
      <c r="C8" s="7" t="s">
        <v>7</v>
      </c>
    </row>
    <row r="9" spans="2:3" ht="43.5">
      <c r="B9" s="6" t="s">
        <v>8</v>
      </c>
      <c r="C9" s="8" t="s">
        <v>9</v>
      </c>
    </row>
    <row r="10" spans="2:3">
      <c r="B10" s="6" t="s">
        <v>10</v>
      </c>
      <c r="C10" s="8" t="s">
        <v>11</v>
      </c>
    </row>
    <row r="11" spans="2:3" ht="29.1">
      <c r="B11" s="6" t="s">
        <v>12</v>
      </c>
      <c r="C11" s="7" t="s">
        <v>13</v>
      </c>
    </row>
    <row r="12" spans="2:3">
      <c r="B12" s="6" t="s">
        <v>14</v>
      </c>
      <c r="C12" s="7" t="s">
        <v>15</v>
      </c>
    </row>
    <row r="13" spans="2:3" ht="29.1">
      <c r="B13" s="6" t="s">
        <v>16</v>
      </c>
      <c r="C13" s="7" t="s">
        <v>17</v>
      </c>
    </row>
    <row r="14" spans="2:3">
      <c r="B14" s="6" t="s">
        <v>18</v>
      </c>
      <c r="C14" s="7" t="s">
        <v>19</v>
      </c>
    </row>
    <row r="15" spans="2:3" ht="29.1">
      <c r="B15" s="9" t="s">
        <v>20</v>
      </c>
      <c r="C15" s="7" t="s">
        <v>21</v>
      </c>
    </row>
    <row r="16" spans="2:3">
      <c r="B16" s="9" t="s">
        <v>22</v>
      </c>
      <c r="C16" s="7" t="s">
        <v>23</v>
      </c>
    </row>
    <row r="17" spans="2:3" ht="29.1">
      <c r="B17" s="9" t="s">
        <v>24</v>
      </c>
      <c r="C17" s="7" t="s">
        <v>25</v>
      </c>
    </row>
    <row r="18" spans="2:3">
      <c r="B18" s="9" t="s">
        <v>26</v>
      </c>
      <c r="C18" s="7" t="s">
        <v>27</v>
      </c>
    </row>
    <row r="19" spans="2:3" ht="29.1">
      <c r="B19" s="9" t="s">
        <v>28</v>
      </c>
      <c r="C19" s="7" t="s">
        <v>29</v>
      </c>
    </row>
    <row r="20" spans="2:3">
      <c r="B20" s="133" t="s">
        <v>30</v>
      </c>
      <c r="C20" s="134" t="s">
        <v>31</v>
      </c>
    </row>
  </sheetData>
  <mergeCells count="1">
    <mergeCell ref="B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5A770-CF7A-447C-9FED-719A383383A6}">
  <dimension ref="B1:L3"/>
  <sheetViews>
    <sheetView workbookViewId="0">
      <selection activeCell="A5" sqref="A5:XFD15"/>
    </sheetView>
  </sheetViews>
  <sheetFormatPr defaultRowHeight="14.45"/>
  <cols>
    <col min="3" max="3" width="26.42578125" customWidth="1"/>
  </cols>
  <sheetData>
    <row r="1" spans="2:12" ht="18.600000000000001">
      <c r="B1" s="59" t="s">
        <v>0</v>
      </c>
      <c r="C1" s="61"/>
      <c r="D1" s="61"/>
      <c r="E1" s="61"/>
      <c r="F1" s="61"/>
      <c r="G1" s="61"/>
      <c r="H1" s="61"/>
      <c r="I1" s="61"/>
      <c r="J1" s="61"/>
      <c r="K1" s="61"/>
      <c r="L1" s="62"/>
    </row>
    <row r="2" spans="2:12" ht="18.600000000000001">
      <c r="B2" s="63" t="s">
        <v>299</v>
      </c>
      <c r="C2" s="61"/>
      <c r="D2" s="61"/>
      <c r="E2" s="61"/>
      <c r="F2" s="61"/>
      <c r="G2" s="61"/>
      <c r="H2" s="61"/>
      <c r="I2" s="61"/>
      <c r="J2" s="61"/>
      <c r="K2" s="61"/>
      <c r="L2" s="62"/>
    </row>
    <row r="3" spans="2:12" ht="15.6">
      <c r="B3" s="129" t="s">
        <v>34</v>
      </c>
      <c r="C3" s="130" t="str">
        <f>TOC!C5</f>
        <v>&lt;Offeror Name&gt;</v>
      </c>
      <c r="D3" s="130"/>
      <c r="E3" s="130"/>
      <c r="F3" s="130"/>
      <c r="G3" s="130"/>
      <c r="H3" s="130"/>
      <c r="I3" s="130"/>
      <c r="J3" s="130"/>
      <c r="K3" s="130"/>
      <c r="L3" s="8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0806D-CA02-4CC6-99C8-2AAD64C2C56B}">
  <dimension ref="B1:G17"/>
  <sheetViews>
    <sheetView workbookViewId="0">
      <selection activeCell="A3" sqref="A3:XFD5"/>
    </sheetView>
  </sheetViews>
  <sheetFormatPr defaultRowHeight="14.45"/>
  <cols>
    <col min="1" max="1" width="4.42578125" customWidth="1"/>
    <col min="3" max="3" width="18.5703125" customWidth="1"/>
    <col min="4" max="4" width="27" customWidth="1"/>
    <col min="5" max="5" width="101" customWidth="1"/>
  </cols>
  <sheetData>
    <row r="1" spans="2:7" ht="15.6">
      <c r="B1" s="262" t="s">
        <v>32</v>
      </c>
      <c r="C1" s="262"/>
      <c r="D1" s="262"/>
      <c r="E1" s="262"/>
      <c r="F1" s="262"/>
      <c r="G1" s="262"/>
    </row>
    <row r="2" spans="2:7" ht="30" customHeight="1">
      <c r="B2" s="263" t="s">
        <v>300</v>
      </c>
      <c r="C2" s="263"/>
      <c r="D2" s="263"/>
      <c r="E2" s="263"/>
      <c r="F2" s="263"/>
      <c r="G2" s="263"/>
    </row>
    <row r="3" spans="2:7" ht="18.600000000000001">
      <c r="B3" s="140" t="s">
        <v>0</v>
      </c>
      <c r="C3" s="10"/>
      <c r="D3" s="10"/>
      <c r="E3" s="10"/>
      <c r="F3" s="10"/>
      <c r="G3" s="54"/>
    </row>
    <row r="4" spans="2:7" ht="18.600000000000001">
      <c r="B4" s="2" t="e">
        <f ca="1">MID(CELL("filename",B4),FIND("]",CELL("filename",B4))+1,32)</f>
        <v>#VALUE!</v>
      </c>
      <c r="C4" s="10"/>
      <c r="D4" s="10"/>
      <c r="E4" s="10"/>
      <c r="F4" s="10"/>
      <c r="G4" s="54"/>
    </row>
    <row r="5" spans="2:7" ht="15.6">
      <c r="B5" s="141" t="s">
        <v>34</v>
      </c>
      <c r="C5" s="262" t="str">
        <f>TOC!C5</f>
        <v>&lt;Offeror Name&gt;</v>
      </c>
      <c r="D5" s="262"/>
    </row>
    <row r="7" spans="2:7">
      <c r="B7" s="5" t="s">
        <v>301</v>
      </c>
      <c r="C7" s="55" t="s">
        <v>302</v>
      </c>
      <c r="D7" s="55" t="s">
        <v>303</v>
      </c>
      <c r="E7" s="264" t="s">
        <v>5</v>
      </c>
      <c r="F7" s="265"/>
      <c r="G7" s="265"/>
    </row>
    <row r="8" spans="2:7">
      <c r="B8" s="56">
        <v>1</v>
      </c>
      <c r="C8" s="118"/>
      <c r="D8" s="118"/>
      <c r="E8" s="259"/>
      <c r="F8" s="260"/>
      <c r="G8" s="261"/>
    </row>
    <row r="9" spans="2:7">
      <c r="B9" s="56">
        <v>2</v>
      </c>
      <c r="C9" s="118"/>
      <c r="D9" s="118"/>
      <c r="E9" s="259"/>
      <c r="F9" s="260"/>
      <c r="G9" s="261"/>
    </row>
    <row r="10" spans="2:7">
      <c r="B10" s="56">
        <v>3</v>
      </c>
      <c r="C10" s="118"/>
      <c r="D10" s="118"/>
      <c r="E10" s="259"/>
      <c r="F10" s="260"/>
      <c r="G10" s="261"/>
    </row>
    <row r="11" spans="2:7">
      <c r="B11" s="56">
        <v>4</v>
      </c>
      <c r="C11" s="118"/>
      <c r="D11" s="118"/>
      <c r="E11" s="259"/>
      <c r="F11" s="260"/>
      <c r="G11" s="261"/>
    </row>
    <row r="12" spans="2:7">
      <c r="B12" s="56">
        <v>5</v>
      </c>
      <c r="C12" s="118"/>
      <c r="D12" s="118"/>
      <c r="E12" s="259"/>
      <c r="F12" s="260"/>
      <c r="G12" s="261"/>
    </row>
    <row r="13" spans="2:7">
      <c r="B13" s="56">
        <v>6</v>
      </c>
      <c r="C13" s="118"/>
      <c r="D13" s="118"/>
      <c r="E13" s="259"/>
      <c r="F13" s="260"/>
      <c r="G13" s="261"/>
    </row>
    <row r="14" spans="2:7">
      <c r="B14" s="56">
        <v>7</v>
      </c>
      <c r="C14" s="118"/>
      <c r="D14" s="118"/>
      <c r="E14" s="259"/>
      <c r="F14" s="260"/>
      <c r="G14" s="261"/>
    </row>
    <row r="15" spans="2:7">
      <c r="B15" s="56">
        <v>8</v>
      </c>
      <c r="C15" s="118"/>
      <c r="D15" s="118"/>
      <c r="E15" s="259"/>
      <c r="F15" s="260"/>
      <c r="G15" s="261"/>
    </row>
    <row r="16" spans="2:7">
      <c r="B16" s="56">
        <v>9</v>
      </c>
      <c r="C16" s="118"/>
      <c r="D16" s="118"/>
      <c r="E16" s="259"/>
      <c r="F16" s="260"/>
      <c r="G16" s="261"/>
    </row>
    <row r="17" spans="2:7">
      <c r="B17" s="56">
        <v>10</v>
      </c>
      <c r="C17" s="118"/>
      <c r="D17" s="118"/>
      <c r="E17" s="259"/>
      <c r="F17" s="260"/>
      <c r="G17" s="261"/>
    </row>
  </sheetData>
  <sheetProtection insertRows="0"/>
  <mergeCells count="14">
    <mergeCell ref="B1:G1"/>
    <mergeCell ref="B2:G2"/>
    <mergeCell ref="E7:G7"/>
    <mergeCell ref="E8:G8"/>
    <mergeCell ref="E9:G9"/>
    <mergeCell ref="C5:D5"/>
    <mergeCell ref="E15:G15"/>
    <mergeCell ref="E16:G16"/>
    <mergeCell ref="E17:G17"/>
    <mergeCell ref="E10:G10"/>
    <mergeCell ref="E11:G11"/>
    <mergeCell ref="E12:G12"/>
    <mergeCell ref="E13:G13"/>
    <mergeCell ref="E14:G1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82FB6-E602-420F-B252-613BB178BB22}">
  <dimension ref="B1:L3"/>
  <sheetViews>
    <sheetView workbookViewId="0">
      <selection activeCell="A5" sqref="A5:XFD17"/>
    </sheetView>
  </sheetViews>
  <sheetFormatPr defaultRowHeight="14.45"/>
  <cols>
    <col min="3" max="3" width="26" customWidth="1"/>
  </cols>
  <sheetData>
    <row r="1" spans="2:12" ht="18.600000000000001">
      <c r="B1" s="59" t="s">
        <v>0</v>
      </c>
      <c r="C1" s="61"/>
      <c r="D1" s="61"/>
      <c r="E1" s="61"/>
      <c r="F1" s="61"/>
      <c r="G1" s="61"/>
      <c r="H1" s="61"/>
      <c r="I1" s="61"/>
      <c r="J1" s="61"/>
      <c r="K1" s="61"/>
      <c r="L1" s="62"/>
    </row>
    <row r="2" spans="2:12" ht="18.600000000000001">
      <c r="B2" s="63" t="s">
        <v>304</v>
      </c>
      <c r="C2" s="61"/>
      <c r="D2" s="61"/>
      <c r="E2" s="61"/>
      <c r="F2" s="61"/>
      <c r="G2" s="61"/>
      <c r="H2" s="61"/>
      <c r="I2" s="61"/>
      <c r="J2" s="61"/>
      <c r="K2" s="61"/>
      <c r="L2" s="62"/>
    </row>
    <row r="3" spans="2:12" ht="15.6">
      <c r="B3" s="129" t="s">
        <v>34</v>
      </c>
      <c r="C3" s="130" t="str">
        <f>TOC!C5</f>
        <v>&lt;Offeror Name&gt;</v>
      </c>
      <c r="D3" s="130"/>
      <c r="E3" s="130"/>
      <c r="F3" s="130"/>
      <c r="G3" s="130"/>
      <c r="H3" s="130"/>
      <c r="I3" s="130"/>
      <c r="J3" s="130"/>
      <c r="K3" s="130"/>
      <c r="L3" s="8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EA94C-1D10-4C36-B78E-28AC41023FE4}">
  <dimension ref="B2:G22"/>
  <sheetViews>
    <sheetView workbookViewId="0">
      <selection activeCell="B4" sqref="B4:G4"/>
    </sheetView>
  </sheetViews>
  <sheetFormatPr defaultRowHeight="14.45"/>
  <cols>
    <col min="2" max="2" width="27.28515625" customWidth="1"/>
    <col min="3" max="3" width="18.7109375" customWidth="1"/>
    <col min="4" max="4" width="18.28515625" customWidth="1"/>
    <col min="5" max="6" width="18.42578125" customWidth="1"/>
    <col min="7" max="7" width="27.140625" customWidth="1"/>
  </cols>
  <sheetData>
    <row r="2" spans="2:7" ht="18.600000000000001">
      <c r="B2" s="254" t="s">
        <v>0</v>
      </c>
      <c r="C2" s="254"/>
      <c r="D2" s="254"/>
      <c r="E2" s="254"/>
      <c r="F2" s="254"/>
      <c r="G2" s="254"/>
    </row>
    <row r="3" spans="2:7" ht="18.600000000000001">
      <c r="B3" s="255" t="e">
        <f ca="1">MID(CELL("filename",B3),FIND("]",CELL("filename",B3))+1,32)</f>
        <v>#VALUE!</v>
      </c>
      <c r="C3" s="255"/>
      <c r="D3" s="255"/>
      <c r="E3" s="255"/>
      <c r="F3" s="255"/>
      <c r="G3" s="255"/>
    </row>
    <row r="4" spans="2:7" ht="15.6">
      <c r="B4" s="141" t="s">
        <v>34</v>
      </c>
      <c r="C4" s="141" t="str">
        <f>TOC!C5</f>
        <v>&lt;Offeror Name&gt;</v>
      </c>
      <c r="D4" s="141"/>
      <c r="E4" s="141"/>
      <c r="F4" s="141"/>
      <c r="G4" s="141"/>
    </row>
    <row r="5" spans="2:7" ht="29.1">
      <c r="B5" s="5" t="s">
        <v>301</v>
      </c>
      <c r="C5" s="55" t="s">
        <v>305</v>
      </c>
      <c r="D5" s="55" t="s">
        <v>306</v>
      </c>
      <c r="E5" s="5" t="s">
        <v>5</v>
      </c>
      <c r="F5" s="5" t="s">
        <v>307</v>
      </c>
      <c r="G5" s="55" t="s">
        <v>308</v>
      </c>
    </row>
    <row r="6" spans="2:7">
      <c r="B6" s="56">
        <v>1</v>
      </c>
      <c r="C6" s="119"/>
      <c r="D6" s="119"/>
      <c r="E6" s="120"/>
      <c r="F6" s="120"/>
      <c r="G6" s="121">
        <v>0</v>
      </c>
    </row>
    <row r="7" spans="2:7">
      <c r="B7" s="56">
        <v>2</v>
      </c>
      <c r="C7" s="119"/>
      <c r="D7" s="119"/>
      <c r="E7" s="120"/>
      <c r="F7" s="120"/>
      <c r="G7" s="121">
        <v>0</v>
      </c>
    </row>
    <row r="8" spans="2:7">
      <c r="B8" s="56">
        <v>3</v>
      </c>
      <c r="C8" s="119"/>
      <c r="D8" s="119"/>
      <c r="E8" s="120"/>
      <c r="F8" s="120"/>
      <c r="G8" s="121">
        <v>0</v>
      </c>
    </row>
    <row r="9" spans="2:7">
      <c r="B9" s="56">
        <v>4</v>
      </c>
      <c r="C9" s="119"/>
      <c r="D9" s="119"/>
      <c r="E9" s="120"/>
      <c r="F9" s="120"/>
      <c r="G9" s="121">
        <v>0</v>
      </c>
    </row>
    <row r="10" spans="2:7">
      <c r="B10" s="56">
        <v>5</v>
      </c>
      <c r="C10" s="119"/>
      <c r="D10" s="119"/>
      <c r="E10" s="120"/>
      <c r="F10" s="120"/>
      <c r="G10" s="121">
        <v>0</v>
      </c>
    </row>
    <row r="11" spans="2:7">
      <c r="B11" s="56">
        <v>6</v>
      </c>
      <c r="C11" s="119"/>
      <c r="D11" s="119"/>
      <c r="E11" s="120"/>
      <c r="F11" s="120"/>
      <c r="G11" s="121">
        <v>0</v>
      </c>
    </row>
    <row r="12" spans="2:7">
      <c r="B12" s="56">
        <v>7</v>
      </c>
      <c r="C12" s="119"/>
      <c r="D12" s="119"/>
      <c r="E12" s="120"/>
      <c r="F12" s="120"/>
      <c r="G12" s="121">
        <v>0</v>
      </c>
    </row>
    <row r="13" spans="2:7">
      <c r="B13" s="56">
        <v>8</v>
      </c>
      <c r="C13" s="119"/>
      <c r="D13" s="119"/>
      <c r="E13" s="120"/>
      <c r="F13" s="120"/>
      <c r="G13" s="121">
        <v>0</v>
      </c>
    </row>
    <row r="14" spans="2:7">
      <c r="B14" s="56">
        <v>9</v>
      </c>
      <c r="C14" s="119"/>
      <c r="D14" s="119"/>
      <c r="E14" s="120"/>
      <c r="F14" s="120"/>
      <c r="G14" s="121">
        <v>0</v>
      </c>
    </row>
    <row r="16" spans="2:7">
      <c r="B16" s="266" t="s">
        <v>32</v>
      </c>
      <c r="C16" s="267"/>
      <c r="D16" s="267"/>
      <c r="E16" s="267"/>
      <c r="F16" s="267"/>
      <c r="G16" s="268"/>
    </row>
    <row r="17" spans="2:7">
      <c r="B17" s="269" t="s">
        <v>309</v>
      </c>
      <c r="C17" s="216"/>
      <c r="D17" s="216"/>
      <c r="E17" s="216"/>
      <c r="F17" s="216"/>
      <c r="G17" s="270"/>
    </row>
    <row r="18" spans="2:7">
      <c r="B18" s="271"/>
      <c r="C18" s="263"/>
      <c r="D18" s="263"/>
      <c r="E18" s="263"/>
      <c r="F18" s="263"/>
      <c r="G18" s="272"/>
    </row>
    <row r="19" spans="2:7">
      <c r="B19" s="271"/>
      <c r="C19" s="263"/>
      <c r="D19" s="263"/>
      <c r="E19" s="263"/>
      <c r="F19" s="263"/>
      <c r="G19" s="272"/>
    </row>
    <row r="20" spans="2:7">
      <c r="B20" s="271"/>
      <c r="C20" s="263"/>
      <c r="D20" s="263"/>
      <c r="E20" s="263"/>
      <c r="F20" s="263"/>
      <c r="G20" s="272"/>
    </row>
    <row r="21" spans="2:7">
      <c r="B21" s="271"/>
      <c r="C21" s="263"/>
      <c r="D21" s="263"/>
      <c r="E21" s="263"/>
      <c r="F21" s="263"/>
      <c r="G21" s="272"/>
    </row>
    <row r="22" spans="2:7">
      <c r="B22" s="273"/>
      <c r="C22" s="274"/>
      <c r="D22" s="274"/>
      <c r="E22" s="274"/>
      <c r="F22" s="274"/>
      <c r="G22" s="275"/>
    </row>
  </sheetData>
  <sheetProtection insertRows="0"/>
  <mergeCells count="4">
    <mergeCell ref="B2:G2"/>
    <mergeCell ref="B3:G3"/>
    <mergeCell ref="B16:G16"/>
    <mergeCell ref="B17:G2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E68F2-749F-4A86-8425-EEABD56DE04F}">
  <dimension ref="B1:L3"/>
  <sheetViews>
    <sheetView workbookViewId="0">
      <selection activeCell="A5" sqref="A5:XFD16"/>
    </sheetView>
  </sheetViews>
  <sheetFormatPr defaultRowHeight="14.45"/>
  <cols>
    <col min="3" max="3" width="22.5703125" customWidth="1"/>
  </cols>
  <sheetData>
    <row r="1" spans="2:12" ht="18.600000000000001">
      <c r="B1" s="59" t="s">
        <v>0</v>
      </c>
      <c r="C1" s="61"/>
      <c r="D1" s="61"/>
      <c r="E1" s="61"/>
      <c r="F1" s="61"/>
      <c r="G1" s="61"/>
      <c r="H1" s="61"/>
      <c r="I1" s="61"/>
      <c r="J1" s="61"/>
      <c r="K1" s="61"/>
      <c r="L1" s="62"/>
    </row>
    <row r="2" spans="2:12" ht="18.600000000000001">
      <c r="B2" s="63" t="s">
        <v>310</v>
      </c>
      <c r="C2" s="61"/>
      <c r="D2" s="61"/>
      <c r="E2" s="61"/>
      <c r="F2" s="61"/>
      <c r="G2" s="61"/>
      <c r="H2" s="61"/>
      <c r="I2" s="61"/>
      <c r="J2" s="61"/>
      <c r="K2" s="61"/>
      <c r="L2" s="62"/>
    </row>
    <row r="3" spans="2:12" ht="15.6">
      <c r="B3" s="129" t="s">
        <v>34</v>
      </c>
      <c r="C3" s="130" t="str">
        <f>TOC!C5</f>
        <v>&lt;Offeror Name&gt;</v>
      </c>
      <c r="D3" s="158"/>
      <c r="E3" s="158"/>
      <c r="F3" s="158"/>
      <c r="G3" s="158"/>
      <c r="H3" s="158"/>
      <c r="I3" s="158"/>
      <c r="J3" s="158"/>
      <c r="K3" s="158"/>
      <c r="L3" s="85"/>
    </row>
  </sheetData>
  <mergeCells count="4">
    <mergeCell ref="D3:E3"/>
    <mergeCell ref="F3:G3"/>
    <mergeCell ref="H3:I3"/>
    <mergeCell ref="J3:K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92C39-194F-40E9-B354-1FD079795E99}">
  <dimension ref="B1:D20"/>
  <sheetViews>
    <sheetView workbookViewId="0">
      <selection activeCell="B2" sqref="B2:D2"/>
    </sheetView>
  </sheetViews>
  <sheetFormatPr defaultRowHeight="14.45"/>
  <cols>
    <col min="1" max="1" width="4.42578125" customWidth="1"/>
    <col min="2" max="2" width="17.85546875" customWidth="1"/>
    <col min="3" max="3" width="69.85546875" customWidth="1"/>
    <col min="4" max="4" width="26.42578125" customWidth="1"/>
  </cols>
  <sheetData>
    <row r="1" spans="2:4">
      <c r="B1" s="148" t="s">
        <v>32</v>
      </c>
      <c r="C1" s="149"/>
      <c r="D1" s="150"/>
    </row>
    <row r="2" spans="2:4" ht="188.25" customHeight="1">
      <c r="B2" s="143" t="s">
        <v>33</v>
      </c>
      <c r="C2" s="144"/>
      <c r="D2" s="145"/>
    </row>
    <row r="3" spans="2:4" ht="18.600000000000001">
      <c r="B3" s="12" t="s">
        <v>0</v>
      </c>
      <c r="C3" s="13"/>
      <c r="D3" s="14"/>
    </row>
    <row r="4" spans="2:4" ht="18.600000000000001">
      <c r="B4" s="15" t="e">
        <f ca="1">MID(CELL("filename",B4),FIND("]",CELL("filename",B4))+1,32)</f>
        <v>#VALUE!</v>
      </c>
      <c r="C4" s="10"/>
      <c r="D4" s="16"/>
    </row>
    <row r="5" spans="2:4" ht="15.6">
      <c r="B5" s="17" t="s">
        <v>34</v>
      </c>
      <c r="C5" s="146" t="str">
        <f>TOC!C5</f>
        <v>&lt;Offeror Name&gt;</v>
      </c>
      <c r="D5" s="147"/>
    </row>
    <row r="6" spans="2:4">
      <c r="B6" s="18" t="s">
        <v>35</v>
      </c>
      <c r="C6" s="19" t="s">
        <v>36</v>
      </c>
      <c r="D6" s="20" t="s">
        <v>4</v>
      </c>
    </row>
    <row r="7" spans="2:4" ht="72.599999999999994">
      <c r="B7" s="21" t="s">
        <v>37</v>
      </c>
      <c r="C7" s="22" t="s">
        <v>38</v>
      </c>
      <c r="D7" s="23" t="s">
        <v>37</v>
      </c>
    </row>
    <row r="8" spans="2:4" ht="29.1">
      <c r="B8" s="21">
        <v>1</v>
      </c>
      <c r="C8" s="22" t="s">
        <v>39</v>
      </c>
      <c r="D8" s="23" t="s">
        <v>40</v>
      </c>
    </row>
    <row r="9" spans="2:4" ht="57.95">
      <c r="B9" s="21">
        <v>2</v>
      </c>
      <c r="C9" s="22" t="s">
        <v>41</v>
      </c>
      <c r="D9" s="23" t="s">
        <v>42</v>
      </c>
    </row>
    <row r="10" spans="2:4" ht="29.1">
      <c r="B10" s="21">
        <v>3</v>
      </c>
      <c r="C10" s="22" t="s">
        <v>43</v>
      </c>
      <c r="D10" s="23" t="s">
        <v>44</v>
      </c>
    </row>
    <row r="11" spans="2:4" ht="57.95">
      <c r="B11" s="21">
        <v>4</v>
      </c>
      <c r="C11" s="22" t="s">
        <v>45</v>
      </c>
      <c r="D11" s="23" t="s">
        <v>46</v>
      </c>
    </row>
    <row r="12" spans="2:4" ht="29.1">
      <c r="B12" s="21">
        <v>5</v>
      </c>
      <c r="C12" s="22" t="s">
        <v>47</v>
      </c>
      <c r="D12" s="23" t="s">
        <v>48</v>
      </c>
    </row>
    <row r="13" spans="2:4" ht="57.95">
      <c r="B13" s="21">
        <v>6</v>
      </c>
      <c r="C13" s="22" t="s">
        <v>49</v>
      </c>
      <c r="D13" s="23" t="s">
        <v>50</v>
      </c>
    </row>
    <row r="14" spans="2:4" ht="29.1">
      <c r="B14" s="21">
        <v>7</v>
      </c>
      <c r="C14" s="22" t="s">
        <v>51</v>
      </c>
      <c r="D14" s="23" t="s">
        <v>52</v>
      </c>
    </row>
    <row r="15" spans="2:4" ht="29.1">
      <c r="B15" s="21">
        <v>8</v>
      </c>
      <c r="C15" s="22" t="s">
        <v>53</v>
      </c>
      <c r="D15" s="23" t="s">
        <v>54</v>
      </c>
    </row>
    <row r="16" spans="2:4" ht="29.1">
      <c r="B16" s="21">
        <v>9</v>
      </c>
      <c r="C16" s="22" t="s">
        <v>55</v>
      </c>
      <c r="D16" s="23" t="s">
        <v>56</v>
      </c>
    </row>
    <row r="17" spans="2:4" ht="29.1">
      <c r="B17" s="21">
        <v>10</v>
      </c>
      <c r="C17" s="22" t="s">
        <v>57</v>
      </c>
      <c r="D17" s="7" t="s">
        <v>58</v>
      </c>
    </row>
    <row r="18" spans="2:4" ht="29.1">
      <c r="B18" s="21">
        <v>11</v>
      </c>
      <c r="C18" s="22" t="s">
        <v>59</v>
      </c>
      <c r="D18" s="7" t="s">
        <v>60</v>
      </c>
    </row>
    <row r="19" spans="2:4" ht="29.1">
      <c r="B19" s="21">
        <v>12</v>
      </c>
      <c r="C19" s="22" t="s">
        <v>61</v>
      </c>
      <c r="D19" s="23" t="s">
        <v>28</v>
      </c>
    </row>
    <row r="20" spans="2:4" ht="29.1">
      <c r="B20" s="21">
        <v>13</v>
      </c>
      <c r="C20" s="132" t="s">
        <v>62</v>
      </c>
      <c r="D20" s="131" t="s">
        <v>63</v>
      </c>
    </row>
  </sheetData>
  <mergeCells count="3">
    <mergeCell ref="B2:D2"/>
    <mergeCell ref="C5:D5"/>
    <mergeCell ref="B1:D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7C3B6-1211-463D-AC6D-5BA81590EFA6}">
  <dimension ref="B1:L34"/>
  <sheetViews>
    <sheetView workbookViewId="0">
      <selection activeCell="B10" sqref="B10"/>
    </sheetView>
  </sheetViews>
  <sheetFormatPr defaultRowHeight="14.45"/>
  <cols>
    <col min="1" max="1" width="2.7109375" customWidth="1"/>
    <col min="2" max="2" width="32.85546875" customWidth="1"/>
    <col min="3" max="3" width="11.140625" customWidth="1"/>
    <col min="4" max="4" width="8.42578125" customWidth="1"/>
    <col min="5" max="9" width="17.42578125" customWidth="1"/>
    <col min="10" max="10" width="17.7109375" customWidth="1"/>
    <col min="11" max="11" width="17.5703125" customWidth="1"/>
    <col min="12" max="12" width="17.7109375" customWidth="1"/>
  </cols>
  <sheetData>
    <row r="1" spans="2:12">
      <c r="B1" s="151" t="s">
        <v>32</v>
      </c>
      <c r="C1" s="152"/>
      <c r="D1" s="152"/>
      <c r="E1" s="152"/>
      <c r="F1" s="152"/>
      <c r="G1" s="152"/>
      <c r="H1" s="152"/>
      <c r="I1" s="152"/>
      <c r="J1" s="152"/>
      <c r="K1" s="152"/>
      <c r="L1" s="153"/>
    </row>
    <row r="2" spans="2:12" ht="38.1" customHeight="1">
      <c r="B2" s="154" t="s">
        <v>64</v>
      </c>
      <c r="C2" s="155"/>
      <c r="D2" s="155"/>
      <c r="E2" s="155"/>
      <c r="F2" s="155"/>
      <c r="G2" s="155"/>
      <c r="H2" s="155"/>
      <c r="I2" s="155"/>
      <c r="J2" s="155"/>
      <c r="K2" s="155"/>
      <c r="L2" s="156"/>
    </row>
    <row r="3" spans="2:12" ht="18.600000000000001">
      <c r="B3" s="59" t="s">
        <v>0</v>
      </c>
      <c r="C3" s="61"/>
      <c r="D3" s="61"/>
      <c r="E3" s="61"/>
      <c r="F3" s="61"/>
      <c r="G3" s="61"/>
      <c r="H3" s="61"/>
      <c r="I3" s="61"/>
      <c r="J3" s="61"/>
      <c r="K3" s="61"/>
      <c r="L3" s="62"/>
    </row>
    <row r="4" spans="2:12" ht="18.600000000000001">
      <c r="B4" s="63" t="s">
        <v>8</v>
      </c>
      <c r="C4" s="61"/>
      <c r="D4" s="61"/>
      <c r="E4" s="61"/>
      <c r="F4" s="61"/>
      <c r="G4" s="61"/>
      <c r="H4" s="61"/>
      <c r="I4" s="61"/>
      <c r="J4" s="61"/>
      <c r="K4" s="61"/>
      <c r="L4" s="62"/>
    </row>
    <row r="5" spans="2:12" ht="15.6">
      <c r="B5" s="157" t="s">
        <v>2</v>
      </c>
      <c r="C5" s="158"/>
      <c r="D5" s="158" t="str">
        <f>TOC!C5</f>
        <v>&lt;Offeror Name&gt;</v>
      </c>
      <c r="E5" s="158"/>
      <c r="F5" s="158"/>
      <c r="G5" s="158"/>
      <c r="H5" s="158"/>
      <c r="I5" s="158"/>
      <c r="J5" s="158"/>
      <c r="K5" s="158"/>
      <c r="L5" s="85"/>
    </row>
    <row r="6" spans="2:12" ht="15" thickBot="1">
      <c r="B6" s="185"/>
      <c r="C6" s="186"/>
      <c r="D6" s="186"/>
      <c r="E6" s="186"/>
      <c r="F6" s="186"/>
      <c r="G6" s="186"/>
      <c r="H6" s="186"/>
      <c r="I6" s="186"/>
      <c r="J6" s="186"/>
      <c r="K6" s="186"/>
      <c r="L6" s="187"/>
    </row>
    <row r="7" spans="2:12" ht="15.6">
      <c r="B7" s="159" t="s">
        <v>65</v>
      </c>
      <c r="C7" s="160"/>
      <c r="D7" s="160"/>
      <c r="E7" s="160"/>
      <c r="F7" s="160"/>
      <c r="G7" s="160"/>
      <c r="H7" s="160"/>
      <c r="I7" s="160"/>
      <c r="J7" s="160"/>
      <c r="K7" s="160"/>
      <c r="L7" s="161"/>
    </row>
    <row r="8" spans="2:12" ht="29.1">
      <c r="B8" s="162" t="s">
        <v>5</v>
      </c>
      <c r="C8" s="164" t="s">
        <v>66</v>
      </c>
      <c r="D8" s="165"/>
      <c r="E8" s="168" t="s">
        <v>67</v>
      </c>
      <c r="F8" s="170" t="s">
        <v>68</v>
      </c>
      <c r="G8" s="170" t="s">
        <v>69</v>
      </c>
      <c r="H8" s="170" t="s">
        <v>70</v>
      </c>
      <c r="I8" s="170" t="s">
        <v>71</v>
      </c>
      <c r="J8" s="172" t="s">
        <v>72</v>
      </c>
      <c r="K8" s="172" t="s">
        <v>73</v>
      </c>
      <c r="L8" s="79" t="s">
        <v>74</v>
      </c>
    </row>
    <row r="9" spans="2:12">
      <c r="B9" s="163"/>
      <c r="C9" s="166"/>
      <c r="D9" s="167"/>
      <c r="E9" s="169"/>
      <c r="F9" s="171"/>
      <c r="G9" s="171"/>
      <c r="H9" s="171"/>
      <c r="I9" s="171"/>
      <c r="J9" s="173"/>
      <c r="K9" s="173"/>
      <c r="L9" s="80"/>
    </row>
    <row r="10" spans="2:12">
      <c r="B10" s="81" t="s">
        <v>75</v>
      </c>
      <c r="C10" s="183">
        <f>'3. Impl Cost'!D94</f>
        <v>0</v>
      </c>
      <c r="D10" s="183"/>
      <c r="E10" s="174"/>
      <c r="F10" s="175"/>
      <c r="G10" s="175"/>
      <c r="H10" s="175"/>
      <c r="I10" s="175"/>
      <c r="J10" s="175"/>
      <c r="K10" s="176"/>
      <c r="L10" s="82">
        <f>C10</f>
        <v>0</v>
      </c>
    </row>
    <row r="11" spans="2:12">
      <c r="B11" s="81" t="s">
        <v>76</v>
      </c>
      <c r="C11" s="177"/>
      <c r="D11" s="178"/>
      <c r="E11" s="11">
        <f>'4. O&amp;M Cost'!D34</f>
        <v>0</v>
      </c>
      <c r="F11" s="11">
        <f>'4. O&amp;M Cost'!F34</f>
        <v>0</v>
      </c>
      <c r="G11" s="11">
        <f>'4. O&amp;M Cost'!H34</f>
        <v>0</v>
      </c>
      <c r="H11" s="11">
        <f>'4. O&amp;M Cost'!J34</f>
        <v>0</v>
      </c>
      <c r="I11" s="11">
        <f>'4. O&amp;M Cost'!L34</f>
        <v>0</v>
      </c>
      <c r="J11" s="11">
        <f>'4. O&amp;M Cost'!N34</f>
        <v>0</v>
      </c>
      <c r="K11" s="11">
        <f>'4. O&amp;M Cost'!P34</f>
        <v>0</v>
      </c>
      <c r="L11" s="82">
        <f>SUM(E11:K11)</f>
        <v>0</v>
      </c>
    </row>
    <row r="12" spans="2:12">
      <c r="B12" s="81" t="s">
        <v>77</v>
      </c>
      <c r="C12" s="179"/>
      <c r="D12" s="180"/>
      <c r="E12" s="11">
        <f>'4. O&amp;M Cost'!D72</f>
        <v>0</v>
      </c>
      <c r="F12" s="11">
        <f>'4. O&amp;M Cost'!F72</f>
        <v>0</v>
      </c>
      <c r="G12" s="11">
        <f>'4. O&amp;M Cost'!H72</f>
        <v>0</v>
      </c>
      <c r="H12" s="11">
        <f>'4. O&amp;M Cost'!J72</f>
        <v>0</v>
      </c>
      <c r="I12" s="11">
        <f>'4. O&amp;M Cost'!L72</f>
        <v>0</v>
      </c>
      <c r="J12" s="11">
        <f>'4. O&amp;M Cost'!N72</f>
        <v>0</v>
      </c>
      <c r="K12" s="11">
        <f>'4. O&amp;M Cost'!P72</f>
        <v>0</v>
      </c>
      <c r="L12" s="82">
        <f>SUM(E12:K12)</f>
        <v>0</v>
      </c>
    </row>
    <row r="13" spans="2:12" ht="15" thickBot="1">
      <c r="B13" s="81" t="s">
        <v>78</v>
      </c>
      <c r="C13" s="181"/>
      <c r="D13" s="182"/>
      <c r="E13" s="11">
        <f>'4. O&amp;M Cost'!C78</f>
        <v>0</v>
      </c>
      <c r="F13" s="11">
        <f>'4. O&amp;M Cost'!E78</f>
        <v>0</v>
      </c>
      <c r="G13" s="11">
        <f>'4. O&amp;M Cost'!G78</f>
        <v>0</v>
      </c>
      <c r="H13" s="11">
        <f>'4. O&amp;M Cost'!I78</f>
        <v>0</v>
      </c>
      <c r="I13" s="11">
        <f>'4. O&amp;M Cost'!K78</f>
        <v>0</v>
      </c>
      <c r="J13" s="11">
        <f>'4. O&amp;M Cost'!M78</f>
        <v>0</v>
      </c>
      <c r="K13" s="11">
        <f>'4. O&amp;M Cost'!O78</f>
        <v>0</v>
      </c>
      <c r="L13" s="101">
        <f>SUM(E13:K13)</f>
        <v>0</v>
      </c>
    </row>
    <row r="14" spans="2:12" ht="15" thickBot="1">
      <c r="B14" s="83" t="s">
        <v>79</v>
      </c>
      <c r="C14" s="184">
        <f>C10</f>
        <v>0</v>
      </c>
      <c r="D14" s="184"/>
      <c r="E14" s="84">
        <f>SUM(E11:E13)</f>
        <v>0</v>
      </c>
      <c r="F14" s="84">
        <f t="shared" ref="F14:K14" si="0">SUM(F11:F13)</f>
        <v>0</v>
      </c>
      <c r="G14" s="84">
        <f t="shared" si="0"/>
        <v>0</v>
      </c>
      <c r="H14" s="84">
        <f t="shared" si="0"/>
        <v>0</v>
      </c>
      <c r="I14" s="84">
        <f t="shared" si="0"/>
        <v>0</v>
      </c>
      <c r="J14" s="84">
        <f t="shared" si="0"/>
        <v>0</v>
      </c>
      <c r="K14" s="100">
        <f t="shared" si="0"/>
        <v>0</v>
      </c>
      <c r="L14" s="102">
        <f>SUM(C14:K14)</f>
        <v>0</v>
      </c>
    </row>
    <row r="15" spans="2:12">
      <c r="B15" s="188"/>
      <c r="C15" s="188"/>
      <c r="D15" s="188"/>
      <c r="E15" s="188"/>
      <c r="F15" s="188"/>
      <c r="G15" s="188"/>
      <c r="H15" s="188"/>
      <c r="I15" s="188"/>
      <c r="J15" s="188"/>
      <c r="K15" s="188"/>
      <c r="L15" s="188"/>
    </row>
    <row r="16" spans="2:12" ht="15" thickBot="1">
      <c r="B16" s="188"/>
      <c r="C16" s="188"/>
      <c r="D16" s="188"/>
      <c r="E16" s="188"/>
      <c r="F16" s="188"/>
      <c r="G16" s="188"/>
      <c r="H16" s="188"/>
      <c r="I16" s="188"/>
      <c r="J16" s="188"/>
      <c r="K16" s="188"/>
      <c r="L16" s="188"/>
    </row>
    <row r="17" spans="2:12" ht="15.6">
      <c r="B17" s="159" t="s">
        <v>80</v>
      </c>
      <c r="C17" s="160"/>
      <c r="D17" s="160"/>
      <c r="E17" s="160"/>
      <c r="F17" s="160"/>
      <c r="G17" s="160"/>
      <c r="H17" s="160"/>
      <c r="I17" s="160"/>
      <c r="J17" s="160"/>
      <c r="K17" s="160"/>
      <c r="L17" s="161"/>
    </row>
    <row r="18" spans="2:12" ht="29.1">
      <c r="B18" s="162" t="s">
        <v>5</v>
      </c>
      <c r="C18" s="164" t="s">
        <v>66</v>
      </c>
      <c r="D18" s="165"/>
      <c r="E18" s="168" t="s">
        <v>67</v>
      </c>
      <c r="F18" s="170" t="s">
        <v>68</v>
      </c>
      <c r="G18" s="170" t="s">
        <v>69</v>
      </c>
      <c r="H18" s="170" t="s">
        <v>70</v>
      </c>
      <c r="I18" s="170" t="s">
        <v>71</v>
      </c>
      <c r="J18" s="172" t="s">
        <v>72</v>
      </c>
      <c r="K18" s="172" t="s">
        <v>73</v>
      </c>
      <c r="L18" s="79" t="s">
        <v>74</v>
      </c>
    </row>
    <row r="19" spans="2:12">
      <c r="B19" s="163"/>
      <c r="C19" s="166"/>
      <c r="D19" s="167"/>
      <c r="E19" s="169"/>
      <c r="F19" s="171"/>
      <c r="G19" s="171"/>
      <c r="H19" s="171"/>
      <c r="I19" s="171"/>
      <c r="J19" s="173"/>
      <c r="K19" s="173"/>
      <c r="L19" s="80"/>
    </row>
    <row r="20" spans="2:12">
      <c r="B20" s="81" t="s">
        <v>75</v>
      </c>
      <c r="C20" s="183">
        <f>'3. Impl Cost'!D94</f>
        <v>0</v>
      </c>
      <c r="D20" s="183"/>
      <c r="E20" s="174"/>
      <c r="F20" s="175"/>
      <c r="G20" s="175"/>
      <c r="H20" s="175"/>
      <c r="I20" s="175"/>
      <c r="J20" s="175"/>
      <c r="K20" s="176"/>
      <c r="L20" s="82">
        <f>C20</f>
        <v>0</v>
      </c>
    </row>
    <row r="21" spans="2:12">
      <c r="B21" s="81" t="s">
        <v>76</v>
      </c>
      <c r="C21" s="177"/>
      <c r="D21" s="178"/>
      <c r="E21" s="11">
        <f>'4. O&amp;M Cost'!D34</f>
        <v>0</v>
      </c>
      <c r="F21" s="11">
        <f>'4. O&amp;M Cost'!F34</f>
        <v>0</v>
      </c>
      <c r="G21" s="11">
        <f>'4. O&amp;M Cost'!H34</f>
        <v>0</v>
      </c>
      <c r="H21" s="11">
        <f>'4. O&amp;M Cost'!J34</f>
        <v>0</v>
      </c>
      <c r="I21" s="11">
        <f>'4. O&amp;M Cost'!L34</f>
        <v>0</v>
      </c>
      <c r="J21" s="11">
        <f>'4. O&amp;M Cost'!N34</f>
        <v>0</v>
      </c>
      <c r="K21" s="11">
        <f>'4. O&amp;M Cost'!P34</f>
        <v>0</v>
      </c>
      <c r="L21" s="82">
        <f>SUM(E21:K21)</f>
        <v>0</v>
      </c>
    </row>
    <row r="22" spans="2:12">
      <c r="B22" s="81" t="s">
        <v>77</v>
      </c>
      <c r="C22" s="179"/>
      <c r="D22" s="180"/>
      <c r="E22" s="11">
        <f>'4. O&amp;M Cost'!D72</f>
        <v>0</v>
      </c>
      <c r="F22" s="11">
        <f>'4. O&amp;M Cost'!F72</f>
        <v>0</v>
      </c>
      <c r="G22" s="11">
        <f>'4. O&amp;M Cost'!H72</f>
        <v>0</v>
      </c>
      <c r="H22" s="11">
        <f>'4. O&amp;M Cost'!J72</f>
        <v>0</v>
      </c>
      <c r="I22" s="11">
        <f>'4. O&amp;M Cost'!L72</f>
        <v>0</v>
      </c>
      <c r="J22" s="11">
        <f>'4. O&amp;M Cost'!N72</f>
        <v>0</v>
      </c>
      <c r="K22" s="11">
        <f>'4. O&amp;M Cost'!P72</f>
        <v>0</v>
      </c>
      <c r="L22" s="82">
        <f t="shared" ref="L22:L23" si="1">SUM(E22:K22)</f>
        <v>0</v>
      </c>
    </row>
    <row r="23" spans="2:12" ht="15" thickBot="1">
      <c r="B23" s="81" t="s">
        <v>81</v>
      </c>
      <c r="C23" s="181"/>
      <c r="D23" s="182"/>
      <c r="E23" s="11">
        <f>'4. O&amp;M Cost'!C79</f>
        <v>0</v>
      </c>
      <c r="F23" s="11">
        <f>'4. O&amp;M Cost'!E79</f>
        <v>0</v>
      </c>
      <c r="G23" s="11">
        <f>'4. O&amp;M Cost'!G79</f>
        <v>0</v>
      </c>
      <c r="H23" s="11">
        <f>'4. O&amp;M Cost'!I79</f>
        <v>0</v>
      </c>
      <c r="I23" s="11">
        <f>'4. O&amp;M Cost'!K79</f>
        <v>0</v>
      </c>
      <c r="J23" s="11">
        <f>'4. O&amp;M Cost'!M79</f>
        <v>0</v>
      </c>
      <c r="K23" s="11">
        <f>'4. O&amp;M Cost'!O79</f>
        <v>0</v>
      </c>
      <c r="L23" s="101">
        <f t="shared" si="1"/>
        <v>0</v>
      </c>
    </row>
    <row r="24" spans="2:12" ht="15" thickBot="1">
      <c r="B24" s="83" t="s">
        <v>79</v>
      </c>
      <c r="C24" s="184">
        <f>C20</f>
        <v>0</v>
      </c>
      <c r="D24" s="184"/>
      <c r="E24" s="84">
        <f>SUM(E21:E23)</f>
        <v>0</v>
      </c>
      <c r="F24" s="84">
        <f t="shared" ref="F24:K24" si="2">SUM(F21:F23)</f>
        <v>0</v>
      </c>
      <c r="G24" s="84">
        <f t="shared" si="2"/>
        <v>0</v>
      </c>
      <c r="H24" s="84">
        <f t="shared" si="2"/>
        <v>0</v>
      </c>
      <c r="I24" s="84">
        <f t="shared" si="2"/>
        <v>0</v>
      </c>
      <c r="J24" s="84">
        <f t="shared" si="2"/>
        <v>0</v>
      </c>
      <c r="K24" s="100">
        <f t="shared" si="2"/>
        <v>0</v>
      </c>
      <c r="L24" s="102">
        <f>SUM(C24:K24)</f>
        <v>0</v>
      </c>
    </row>
    <row r="25" spans="2:12">
      <c r="B25" s="188"/>
      <c r="C25" s="188"/>
      <c r="D25" s="188"/>
      <c r="E25" s="188"/>
      <c r="F25" s="188"/>
      <c r="G25" s="188"/>
      <c r="H25" s="188"/>
      <c r="I25" s="188"/>
      <c r="J25" s="188"/>
      <c r="K25" s="188"/>
      <c r="L25" s="188"/>
    </row>
    <row r="26" spans="2:12" ht="15" thickBot="1">
      <c r="B26" s="188"/>
      <c r="C26" s="188"/>
      <c r="D26" s="188"/>
      <c r="E26" s="188"/>
      <c r="F26" s="188"/>
      <c r="G26" s="188"/>
      <c r="H26" s="188"/>
      <c r="I26" s="188"/>
      <c r="J26" s="188"/>
      <c r="K26" s="188"/>
      <c r="L26" s="188"/>
    </row>
    <row r="27" spans="2:12" ht="15.6">
      <c r="B27" s="159" t="s">
        <v>82</v>
      </c>
      <c r="C27" s="160"/>
      <c r="D27" s="160"/>
      <c r="E27" s="160"/>
      <c r="F27" s="160"/>
      <c r="G27" s="160"/>
      <c r="H27" s="160"/>
      <c r="I27" s="160"/>
      <c r="J27" s="160"/>
      <c r="K27" s="160"/>
      <c r="L27" s="161"/>
    </row>
    <row r="28" spans="2:12" ht="29.1">
      <c r="B28" s="162" t="s">
        <v>5</v>
      </c>
      <c r="C28" s="164" t="s">
        <v>66</v>
      </c>
      <c r="D28" s="165"/>
      <c r="E28" s="168" t="s">
        <v>67</v>
      </c>
      <c r="F28" s="170" t="s">
        <v>68</v>
      </c>
      <c r="G28" s="170" t="s">
        <v>69</v>
      </c>
      <c r="H28" s="170" t="s">
        <v>70</v>
      </c>
      <c r="I28" s="170" t="s">
        <v>71</v>
      </c>
      <c r="J28" s="172" t="s">
        <v>72</v>
      </c>
      <c r="K28" s="172" t="s">
        <v>73</v>
      </c>
      <c r="L28" s="79" t="s">
        <v>74</v>
      </c>
    </row>
    <row r="29" spans="2:12">
      <c r="B29" s="163"/>
      <c r="C29" s="166"/>
      <c r="D29" s="167"/>
      <c r="E29" s="169"/>
      <c r="F29" s="171"/>
      <c r="G29" s="171"/>
      <c r="H29" s="171"/>
      <c r="I29" s="171"/>
      <c r="J29" s="173"/>
      <c r="K29" s="173"/>
      <c r="L29" s="80"/>
    </row>
    <row r="30" spans="2:12">
      <c r="B30" s="81" t="s">
        <v>75</v>
      </c>
      <c r="C30" s="183">
        <f>'3. Impl Cost'!D94</f>
        <v>0</v>
      </c>
      <c r="D30" s="183"/>
      <c r="E30" s="174"/>
      <c r="F30" s="175"/>
      <c r="G30" s="175"/>
      <c r="H30" s="175"/>
      <c r="I30" s="175"/>
      <c r="J30" s="175"/>
      <c r="K30" s="176"/>
      <c r="L30" s="82">
        <f>C30</f>
        <v>0</v>
      </c>
    </row>
    <row r="31" spans="2:12">
      <c r="B31" s="81" t="s">
        <v>76</v>
      </c>
      <c r="C31" s="177"/>
      <c r="D31" s="178"/>
      <c r="E31" s="11">
        <f>'4. O&amp;M Cost'!D34</f>
        <v>0</v>
      </c>
      <c r="F31" s="11">
        <f>'4. O&amp;M Cost'!F34</f>
        <v>0</v>
      </c>
      <c r="G31" s="11">
        <f>'4. O&amp;M Cost'!H34</f>
        <v>0</v>
      </c>
      <c r="H31" s="11">
        <f>'4. O&amp;M Cost'!J34</f>
        <v>0</v>
      </c>
      <c r="I31" s="11">
        <f>'4. O&amp;M Cost'!L34</f>
        <v>0</v>
      </c>
      <c r="J31" s="11">
        <f>'4. O&amp;M Cost'!N34</f>
        <v>0</v>
      </c>
      <c r="K31" s="11">
        <f>'4. O&amp;M Cost'!P34</f>
        <v>0</v>
      </c>
      <c r="L31" s="82">
        <f>SUM(E31:K31)</f>
        <v>0</v>
      </c>
    </row>
    <row r="32" spans="2:12">
      <c r="B32" s="81" t="s">
        <v>77</v>
      </c>
      <c r="C32" s="179"/>
      <c r="D32" s="180"/>
      <c r="E32" s="11">
        <f>'4. O&amp;M Cost'!D72</f>
        <v>0</v>
      </c>
      <c r="F32" s="11">
        <f>'4. O&amp;M Cost'!F72</f>
        <v>0</v>
      </c>
      <c r="G32" s="11">
        <f>'4. O&amp;M Cost'!H72</f>
        <v>0</v>
      </c>
      <c r="H32" s="11">
        <f>'4. O&amp;M Cost'!J72</f>
        <v>0</v>
      </c>
      <c r="I32" s="11">
        <f>'4. O&amp;M Cost'!L72</f>
        <v>0</v>
      </c>
      <c r="J32" s="11">
        <f>'4. O&amp;M Cost'!N72</f>
        <v>0</v>
      </c>
      <c r="K32" s="11">
        <f>'4. O&amp;M Cost'!P72</f>
        <v>0</v>
      </c>
      <c r="L32" s="82">
        <f t="shared" ref="L32:L33" si="3">SUM(E32:K32)</f>
        <v>0</v>
      </c>
    </row>
    <row r="33" spans="2:12" ht="15" thickBot="1">
      <c r="B33" s="81" t="s">
        <v>83</v>
      </c>
      <c r="C33" s="181"/>
      <c r="D33" s="182"/>
      <c r="E33" s="11">
        <f>'4. O&amp;M Cost'!C80</f>
        <v>0</v>
      </c>
      <c r="F33" s="11">
        <f>'4. O&amp;M Cost'!E80</f>
        <v>0</v>
      </c>
      <c r="G33" s="11">
        <f>'4. O&amp;M Cost'!G80</f>
        <v>0</v>
      </c>
      <c r="H33" s="11">
        <f>'4. O&amp;M Cost'!I80</f>
        <v>0</v>
      </c>
      <c r="I33" s="11">
        <f>'4. O&amp;M Cost'!K80</f>
        <v>0</v>
      </c>
      <c r="J33" s="11">
        <f>'4. O&amp;M Cost'!M80</f>
        <v>0</v>
      </c>
      <c r="K33" s="11">
        <f>'4. O&amp;M Cost'!O80</f>
        <v>0</v>
      </c>
      <c r="L33" s="101">
        <f t="shared" si="3"/>
        <v>0</v>
      </c>
    </row>
    <row r="34" spans="2:12" ht="15" thickBot="1">
      <c r="B34" s="83" t="s">
        <v>79</v>
      </c>
      <c r="C34" s="184">
        <f>C30</f>
        <v>0</v>
      </c>
      <c r="D34" s="184"/>
      <c r="E34" s="84">
        <f>SUM(E31:E33)</f>
        <v>0</v>
      </c>
      <c r="F34" s="84">
        <f t="shared" ref="F34:K34" si="4">SUM(F31:F33)</f>
        <v>0</v>
      </c>
      <c r="G34" s="84">
        <f t="shared" si="4"/>
        <v>0</v>
      </c>
      <c r="H34" s="84">
        <f t="shared" si="4"/>
        <v>0</v>
      </c>
      <c r="I34" s="84">
        <f t="shared" si="4"/>
        <v>0</v>
      </c>
      <c r="J34" s="84">
        <f t="shared" si="4"/>
        <v>0</v>
      </c>
      <c r="K34" s="100">
        <f t="shared" si="4"/>
        <v>0</v>
      </c>
      <c r="L34" s="102">
        <f>SUM(C34:K34)</f>
        <v>0</v>
      </c>
    </row>
  </sheetData>
  <mergeCells count="52">
    <mergeCell ref="B6:L6"/>
    <mergeCell ref="B15:L16"/>
    <mergeCell ref="B25:L26"/>
    <mergeCell ref="C34:D34"/>
    <mergeCell ref="J28:J29"/>
    <mergeCell ref="K28:K29"/>
    <mergeCell ref="C30:D30"/>
    <mergeCell ref="E30:K30"/>
    <mergeCell ref="C31:D33"/>
    <mergeCell ref="C24:D24"/>
    <mergeCell ref="B27:L27"/>
    <mergeCell ref="B28:B29"/>
    <mergeCell ref="C28:D29"/>
    <mergeCell ref="E28:E29"/>
    <mergeCell ref="F28:F29"/>
    <mergeCell ref="G28:G29"/>
    <mergeCell ref="H28:H29"/>
    <mergeCell ref="I28:I29"/>
    <mergeCell ref="C21:D23"/>
    <mergeCell ref="I18:I19"/>
    <mergeCell ref="J18:J19"/>
    <mergeCell ref="K18:K19"/>
    <mergeCell ref="C20:D20"/>
    <mergeCell ref="G18:G19"/>
    <mergeCell ref="H18:H19"/>
    <mergeCell ref="B18:B19"/>
    <mergeCell ref="C18:D19"/>
    <mergeCell ref="E18:E19"/>
    <mergeCell ref="F18:F19"/>
    <mergeCell ref="E20:K20"/>
    <mergeCell ref="B17:L17"/>
    <mergeCell ref="B7:L7"/>
    <mergeCell ref="B8:B9"/>
    <mergeCell ref="C8:D9"/>
    <mergeCell ref="E8:E9"/>
    <mergeCell ref="F8:F9"/>
    <mergeCell ref="G8:G9"/>
    <mergeCell ref="H8:H9"/>
    <mergeCell ref="I8:I9"/>
    <mergeCell ref="J8:J9"/>
    <mergeCell ref="K8:K9"/>
    <mergeCell ref="E10:K10"/>
    <mergeCell ref="C11:D13"/>
    <mergeCell ref="C10:D10"/>
    <mergeCell ref="C14:D14"/>
    <mergeCell ref="B1:L1"/>
    <mergeCell ref="B2:L2"/>
    <mergeCell ref="B5:C5"/>
    <mergeCell ref="D5:E5"/>
    <mergeCell ref="F5:G5"/>
    <mergeCell ref="H5:I5"/>
    <mergeCell ref="J5:K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96764-E929-4DBC-BFE8-9BFE0C2D06AC}">
  <dimension ref="B1:D3"/>
  <sheetViews>
    <sheetView workbookViewId="0">
      <selection activeCell="A5" sqref="A5:XFD16"/>
    </sheetView>
  </sheetViews>
  <sheetFormatPr defaultRowHeight="14.45"/>
  <cols>
    <col min="2" max="2" width="46.42578125" customWidth="1"/>
    <col min="3" max="3" width="62" customWidth="1"/>
  </cols>
  <sheetData>
    <row r="1" spans="2:4" ht="18.600000000000001">
      <c r="B1" s="59" t="s">
        <v>0</v>
      </c>
      <c r="C1" s="61"/>
    </row>
    <row r="2" spans="2:4" ht="18.600000000000001">
      <c r="B2" s="63" t="s">
        <v>84</v>
      </c>
      <c r="C2" s="61"/>
    </row>
    <row r="3" spans="2:4" ht="14.45" customHeight="1">
      <c r="B3" s="129" t="s">
        <v>2</v>
      </c>
      <c r="C3" s="130" t="str" cm="1">
        <f t="array" ref="C3:D3">Instructions!C5:D5</f>
        <v>&lt;Offeror Name&gt;</v>
      </c>
      <c r="D3">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E37AB-6FA2-4DD0-96B4-F0940F8EE5F8}">
  <dimension ref="B2:E94"/>
  <sheetViews>
    <sheetView topLeftCell="B64" workbookViewId="0">
      <selection activeCell="D86" sqref="D86"/>
    </sheetView>
  </sheetViews>
  <sheetFormatPr defaultRowHeight="14.45"/>
  <cols>
    <col min="1" max="1" width="3.85546875" customWidth="1"/>
    <col min="2" max="2" width="17.42578125" customWidth="1"/>
    <col min="3" max="3" width="77.28515625" customWidth="1"/>
    <col min="4" max="4" width="17.42578125" customWidth="1"/>
    <col min="5" max="5" width="17.85546875" customWidth="1"/>
  </cols>
  <sheetData>
    <row r="2" spans="2:5" ht="18.600000000000001">
      <c r="B2" s="140" t="s">
        <v>0</v>
      </c>
      <c r="C2" s="10"/>
      <c r="D2" s="10"/>
      <c r="E2" s="10"/>
    </row>
    <row r="3" spans="2:5" ht="18.600000000000001">
      <c r="B3" s="2" t="e">
        <f ca="1">MID(CELL("filename",B3),FIND("]",CELL("filename",B3))+1,32)</f>
        <v>#VALUE!</v>
      </c>
      <c r="C3" s="10"/>
      <c r="D3" s="10"/>
      <c r="E3" s="10"/>
    </row>
    <row r="4" spans="2:5" ht="15.6">
      <c r="B4" s="141" t="s">
        <v>34</v>
      </c>
      <c r="C4" s="146" t="str">
        <f>TOC!C5</f>
        <v>&lt;Offeror Name&gt;</v>
      </c>
      <c r="D4" s="146"/>
      <c r="E4" s="146"/>
    </row>
    <row r="6" spans="2:5" ht="15.6">
      <c r="B6" s="191" t="s">
        <v>85</v>
      </c>
      <c r="C6" s="192"/>
      <c r="D6" s="192"/>
      <c r="E6" s="192"/>
    </row>
    <row r="7" spans="2:5" ht="142.5" customHeight="1">
      <c r="B7" s="193" t="s">
        <v>86</v>
      </c>
      <c r="C7" s="193"/>
      <c r="D7" s="24" t="s">
        <v>87</v>
      </c>
      <c r="E7" s="25" t="s">
        <v>88</v>
      </c>
    </row>
    <row r="8" spans="2:5">
      <c r="B8" s="189" t="s">
        <v>89</v>
      </c>
      <c r="C8" s="190"/>
      <c r="D8" s="26"/>
      <c r="E8" s="27"/>
    </row>
    <row r="9" spans="2:5">
      <c r="B9" s="194" t="s">
        <v>90</v>
      </c>
      <c r="C9" s="195"/>
      <c r="D9" s="28">
        <f>SUM(E11:E19)</f>
        <v>0</v>
      </c>
      <c r="E9" s="29"/>
    </row>
    <row r="10" spans="2:5" ht="29.1">
      <c r="B10" s="122" t="s">
        <v>91</v>
      </c>
      <c r="C10" s="136" t="s">
        <v>92</v>
      </c>
      <c r="D10" s="29"/>
      <c r="E10" s="29"/>
    </row>
    <row r="11" spans="2:5">
      <c r="B11" s="30">
        <v>1</v>
      </c>
      <c r="C11" s="31" t="s">
        <v>93</v>
      </c>
      <c r="D11" s="32"/>
      <c r="E11" s="104">
        <v>0</v>
      </c>
    </row>
    <row r="12" spans="2:5">
      <c r="B12" s="30">
        <v>2</v>
      </c>
      <c r="C12" s="31" t="s">
        <v>94</v>
      </c>
      <c r="D12" s="32"/>
      <c r="E12" s="104">
        <v>0</v>
      </c>
    </row>
    <row r="13" spans="2:5">
      <c r="B13" s="30">
        <v>3</v>
      </c>
      <c r="C13" s="31" t="s">
        <v>95</v>
      </c>
      <c r="D13" s="32"/>
      <c r="E13" s="104">
        <v>0</v>
      </c>
    </row>
    <row r="14" spans="2:5">
      <c r="B14" s="30">
        <v>4</v>
      </c>
      <c r="C14" s="31" t="s">
        <v>96</v>
      </c>
      <c r="D14" s="32"/>
      <c r="E14" s="104">
        <v>0</v>
      </c>
    </row>
    <row r="15" spans="2:5">
      <c r="B15" s="30">
        <v>5</v>
      </c>
      <c r="C15" s="31" t="s">
        <v>97</v>
      </c>
      <c r="D15" s="32"/>
      <c r="E15" s="104">
        <v>0</v>
      </c>
    </row>
    <row r="16" spans="2:5">
      <c r="B16" s="30">
        <v>6</v>
      </c>
      <c r="C16" s="31" t="s">
        <v>98</v>
      </c>
      <c r="D16" s="32"/>
      <c r="E16" s="104">
        <v>0</v>
      </c>
    </row>
    <row r="17" spans="2:5">
      <c r="B17" s="30">
        <v>7</v>
      </c>
      <c r="C17" s="31" t="s">
        <v>99</v>
      </c>
      <c r="D17" s="32"/>
      <c r="E17" s="104">
        <v>0</v>
      </c>
    </row>
    <row r="18" spans="2:5">
      <c r="B18" s="30">
        <v>8</v>
      </c>
      <c r="C18" s="31" t="s">
        <v>100</v>
      </c>
      <c r="D18" s="32"/>
      <c r="E18" s="104">
        <v>0</v>
      </c>
    </row>
    <row r="19" spans="2:5">
      <c r="B19" s="30">
        <v>9</v>
      </c>
      <c r="C19" s="31" t="s">
        <v>101</v>
      </c>
      <c r="D19" s="32"/>
      <c r="E19" s="104">
        <v>0</v>
      </c>
    </row>
    <row r="20" spans="2:5">
      <c r="B20" s="189" t="s">
        <v>102</v>
      </c>
      <c r="C20" s="190"/>
      <c r="D20" s="33"/>
      <c r="E20" s="34"/>
    </row>
    <row r="21" spans="2:5">
      <c r="B21" s="194" t="s">
        <v>103</v>
      </c>
      <c r="C21" s="195"/>
      <c r="D21" s="28">
        <f>SUM(E23:E44)</f>
        <v>0</v>
      </c>
      <c r="E21" s="32"/>
    </row>
    <row r="22" spans="2:5" ht="29.1">
      <c r="B22" s="122" t="s">
        <v>91</v>
      </c>
      <c r="C22" s="136" t="s">
        <v>92</v>
      </c>
      <c r="D22" s="32"/>
      <c r="E22" s="32"/>
    </row>
    <row r="23" spans="2:5">
      <c r="B23" s="30">
        <v>10</v>
      </c>
      <c r="C23" s="31" t="s">
        <v>104</v>
      </c>
      <c r="D23" s="32"/>
      <c r="E23" s="104">
        <v>0</v>
      </c>
    </row>
    <row r="24" spans="2:5">
      <c r="B24" s="30">
        <v>11</v>
      </c>
      <c r="C24" s="31" t="s">
        <v>105</v>
      </c>
      <c r="D24" s="32"/>
      <c r="E24" s="104">
        <v>0</v>
      </c>
    </row>
    <row r="25" spans="2:5">
      <c r="B25" s="30">
        <v>12</v>
      </c>
      <c r="C25" s="31" t="s">
        <v>106</v>
      </c>
      <c r="D25" s="32"/>
      <c r="E25" s="104">
        <v>0</v>
      </c>
    </row>
    <row r="26" spans="2:5">
      <c r="B26" s="30">
        <v>13</v>
      </c>
      <c r="C26" s="31" t="s">
        <v>107</v>
      </c>
      <c r="D26" s="32"/>
      <c r="E26" s="104">
        <v>0</v>
      </c>
    </row>
    <row r="27" spans="2:5">
      <c r="B27" s="30">
        <v>14</v>
      </c>
      <c r="C27" s="31" t="s">
        <v>108</v>
      </c>
      <c r="D27" s="32"/>
      <c r="E27" s="104">
        <v>0</v>
      </c>
    </row>
    <row r="28" spans="2:5">
      <c r="B28" s="30">
        <v>15</v>
      </c>
      <c r="C28" s="31" t="s">
        <v>109</v>
      </c>
      <c r="D28" s="32"/>
      <c r="E28" s="104">
        <v>0</v>
      </c>
    </row>
    <row r="29" spans="2:5">
      <c r="B29" s="30">
        <v>16</v>
      </c>
      <c r="C29" s="31" t="s">
        <v>110</v>
      </c>
      <c r="D29" s="32"/>
      <c r="E29" s="104">
        <v>0</v>
      </c>
    </row>
    <row r="30" spans="2:5">
      <c r="B30" s="30">
        <v>17</v>
      </c>
      <c r="C30" s="31" t="s">
        <v>111</v>
      </c>
      <c r="D30" s="32"/>
      <c r="E30" s="104">
        <v>0</v>
      </c>
    </row>
    <row r="31" spans="2:5">
      <c r="B31" s="30">
        <v>18</v>
      </c>
      <c r="C31" s="31" t="s">
        <v>112</v>
      </c>
      <c r="D31" s="32"/>
      <c r="E31" s="104">
        <v>0</v>
      </c>
    </row>
    <row r="32" spans="2:5">
      <c r="B32" s="30">
        <v>19</v>
      </c>
      <c r="C32" s="31" t="s">
        <v>113</v>
      </c>
      <c r="D32" s="32"/>
      <c r="E32" s="104">
        <v>0</v>
      </c>
    </row>
    <row r="33" spans="2:5">
      <c r="B33" s="30">
        <v>20</v>
      </c>
      <c r="C33" s="31" t="s">
        <v>114</v>
      </c>
      <c r="D33" s="32"/>
      <c r="E33" s="104">
        <v>0</v>
      </c>
    </row>
    <row r="34" spans="2:5">
      <c r="B34" s="30">
        <v>21</v>
      </c>
      <c r="C34" s="31" t="s">
        <v>115</v>
      </c>
      <c r="D34" s="32"/>
      <c r="E34" s="104">
        <v>0</v>
      </c>
    </row>
    <row r="35" spans="2:5">
      <c r="B35" s="30">
        <v>22</v>
      </c>
      <c r="C35" s="31" t="s">
        <v>116</v>
      </c>
      <c r="D35" s="32"/>
      <c r="E35" s="104">
        <v>0</v>
      </c>
    </row>
    <row r="36" spans="2:5">
      <c r="B36" s="30">
        <v>23</v>
      </c>
      <c r="C36" s="31" t="s">
        <v>117</v>
      </c>
      <c r="D36" s="32"/>
      <c r="E36" s="104">
        <v>0</v>
      </c>
    </row>
    <row r="37" spans="2:5">
      <c r="B37" s="30">
        <v>24</v>
      </c>
      <c r="C37" s="31" t="s">
        <v>118</v>
      </c>
      <c r="D37" s="32"/>
      <c r="E37" s="104">
        <v>0</v>
      </c>
    </row>
    <row r="38" spans="2:5">
      <c r="B38" s="30">
        <v>25</v>
      </c>
      <c r="C38" s="31" t="s">
        <v>119</v>
      </c>
      <c r="D38" s="32"/>
      <c r="E38" s="104">
        <v>0</v>
      </c>
    </row>
    <row r="39" spans="2:5">
      <c r="B39" s="30">
        <v>26</v>
      </c>
      <c r="C39" s="31" t="s">
        <v>120</v>
      </c>
      <c r="D39" s="32"/>
      <c r="E39" s="104">
        <v>0</v>
      </c>
    </row>
    <row r="40" spans="2:5">
      <c r="B40" s="30">
        <v>27</v>
      </c>
      <c r="C40" s="35" t="s">
        <v>121</v>
      </c>
      <c r="D40" s="32"/>
      <c r="E40" s="104">
        <v>0</v>
      </c>
    </row>
    <row r="41" spans="2:5">
      <c r="B41" s="30">
        <v>28</v>
      </c>
      <c r="C41" s="35" t="s">
        <v>122</v>
      </c>
      <c r="D41" s="36"/>
      <c r="E41" s="104">
        <v>0</v>
      </c>
    </row>
    <row r="42" spans="2:5">
      <c r="B42" s="30">
        <v>29</v>
      </c>
      <c r="C42" s="35" t="s">
        <v>123</v>
      </c>
      <c r="D42" s="36"/>
      <c r="E42" s="104">
        <v>0</v>
      </c>
    </row>
    <row r="43" spans="2:5">
      <c r="B43" s="30">
        <v>30</v>
      </c>
      <c r="C43" s="35" t="s">
        <v>124</v>
      </c>
      <c r="D43" s="36"/>
      <c r="E43" s="104">
        <v>0</v>
      </c>
    </row>
    <row r="44" spans="2:5">
      <c r="B44" s="30">
        <v>31</v>
      </c>
      <c r="C44" s="35" t="s">
        <v>125</v>
      </c>
      <c r="D44" s="36"/>
      <c r="E44" s="104">
        <v>0</v>
      </c>
    </row>
    <row r="45" spans="2:5">
      <c r="B45" s="189" t="s">
        <v>126</v>
      </c>
      <c r="C45" s="190"/>
      <c r="D45" s="33"/>
      <c r="E45" s="34"/>
    </row>
    <row r="46" spans="2:5">
      <c r="B46" s="194" t="s">
        <v>127</v>
      </c>
      <c r="C46" s="195"/>
      <c r="D46" s="28">
        <f>SUM(E48:E53)</f>
        <v>0</v>
      </c>
      <c r="E46" s="32"/>
    </row>
    <row r="47" spans="2:5" ht="29.1">
      <c r="B47" s="122" t="s">
        <v>91</v>
      </c>
      <c r="C47" s="136" t="s">
        <v>92</v>
      </c>
      <c r="D47" s="32"/>
      <c r="E47" s="32"/>
    </row>
    <row r="48" spans="2:5">
      <c r="B48" s="30">
        <v>32</v>
      </c>
      <c r="C48" s="31" t="s">
        <v>128</v>
      </c>
      <c r="D48" s="32"/>
      <c r="E48" s="104">
        <v>0</v>
      </c>
    </row>
    <row r="49" spans="2:5">
      <c r="B49" s="30">
        <v>33</v>
      </c>
      <c r="C49" s="31" t="s">
        <v>129</v>
      </c>
      <c r="D49" s="32"/>
      <c r="E49" s="104">
        <v>0</v>
      </c>
    </row>
    <row r="50" spans="2:5">
      <c r="B50" s="30">
        <v>34</v>
      </c>
      <c r="C50" s="31" t="s">
        <v>130</v>
      </c>
      <c r="D50" s="32"/>
      <c r="E50" s="104">
        <v>0</v>
      </c>
    </row>
    <row r="51" spans="2:5">
      <c r="B51" s="30">
        <v>35</v>
      </c>
      <c r="C51" s="31" t="s">
        <v>131</v>
      </c>
      <c r="D51" s="32"/>
      <c r="E51" s="104">
        <v>0</v>
      </c>
    </row>
    <row r="52" spans="2:5">
      <c r="B52" s="30">
        <v>36</v>
      </c>
      <c r="C52" s="31" t="s">
        <v>132</v>
      </c>
      <c r="D52" s="32"/>
      <c r="E52" s="105">
        <v>0</v>
      </c>
    </row>
    <row r="53" spans="2:5" ht="18" customHeight="1">
      <c r="B53" s="30">
        <v>37</v>
      </c>
      <c r="C53" s="37" t="s">
        <v>133</v>
      </c>
      <c r="D53" s="32"/>
      <c r="E53" s="104">
        <v>0</v>
      </c>
    </row>
    <row r="54" spans="2:5">
      <c r="B54" s="189" t="s">
        <v>134</v>
      </c>
      <c r="C54" s="190"/>
      <c r="D54" s="33"/>
      <c r="E54" s="34"/>
    </row>
    <row r="55" spans="2:5">
      <c r="B55" s="194" t="s">
        <v>135</v>
      </c>
      <c r="C55" s="195"/>
      <c r="D55" s="28">
        <f>SUM(E57:E86)</f>
        <v>0</v>
      </c>
      <c r="E55" s="32"/>
    </row>
    <row r="56" spans="2:5" ht="29.1">
      <c r="B56" s="122" t="s">
        <v>91</v>
      </c>
      <c r="C56" s="136" t="s">
        <v>92</v>
      </c>
      <c r="D56" s="32"/>
      <c r="E56" s="32"/>
    </row>
    <row r="57" spans="2:5">
      <c r="B57" s="30">
        <v>38</v>
      </c>
      <c r="C57" s="31" t="s">
        <v>136</v>
      </c>
      <c r="D57" s="32"/>
      <c r="E57" s="104">
        <v>0</v>
      </c>
    </row>
    <row r="58" spans="2:5">
      <c r="B58" s="30">
        <v>39</v>
      </c>
      <c r="C58" s="31" t="s">
        <v>137</v>
      </c>
      <c r="D58" s="32"/>
      <c r="E58" s="104">
        <v>0</v>
      </c>
    </row>
    <row r="59" spans="2:5">
      <c r="B59" s="30">
        <v>40</v>
      </c>
      <c r="C59" s="31" t="s">
        <v>138</v>
      </c>
      <c r="D59" s="32"/>
      <c r="E59" s="104">
        <v>0</v>
      </c>
    </row>
    <row r="60" spans="2:5">
      <c r="B60" s="30">
        <v>41</v>
      </c>
      <c r="C60" s="31" t="s">
        <v>139</v>
      </c>
      <c r="D60" s="32"/>
      <c r="E60" s="104">
        <v>0</v>
      </c>
    </row>
    <row r="61" spans="2:5">
      <c r="B61" s="30">
        <v>42</v>
      </c>
      <c r="C61" s="31" t="s">
        <v>140</v>
      </c>
      <c r="D61" s="32"/>
      <c r="E61" s="104">
        <v>0</v>
      </c>
    </row>
    <row r="62" spans="2:5">
      <c r="B62" s="30">
        <v>43</v>
      </c>
      <c r="C62" s="31" t="s">
        <v>141</v>
      </c>
      <c r="D62" s="32"/>
      <c r="E62" s="104">
        <v>0</v>
      </c>
    </row>
    <row r="63" spans="2:5">
      <c r="B63" s="30">
        <v>44</v>
      </c>
      <c r="C63" s="31" t="s">
        <v>142</v>
      </c>
      <c r="D63" s="32"/>
      <c r="E63" s="104">
        <v>0</v>
      </c>
    </row>
    <row r="64" spans="2:5" ht="15" customHeight="1">
      <c r="B64" s="30">
        <v>45</v>
      </c>
      <c r="C64" s="37" t="s">
        <v>143</v>
      </c>
      <c r="D64" s="32"/>
      <c r="E64" s="104">
        <v>0</v>
      </c>
    </row>
    <row r="65" spans="2:5">
      <c r="B65" s="30">
        <v>46</v>
      </c>
      <c r="C65" s="31" t="s">
        <v>144</v>
      </c>
      <c r="D65" s="32"/>
      <c r="E65" s="104">
        <v>0</v>
      </c>
    </row>
    <row r="66" spans="2:5">
      <c r="B66" s="30">
        <v>47</v>
      </c>
      <c r="C66" s="31" t="s">
        <v>145</v>
      </c>
      <c r="D66" s="32"/>
      <c r="E66" s="104">
        <v>0</v>
      </c>
    </row>
    <row r="67" spans="2:5">
      <c r="B67" s="30">
        <v>48</v>
      </c>
      <c r="C67" s="31" t="s">
        <v>146</v>
      </c>
      <c r="D67" s="32"/>
      <c r="E67" s="104">
        <v>0</v>
      </c>
    </row>
    <row r="68" spans="2:5">
      <c r="B68" s="30">
        <v>49</v>
      </c>
      <c r="C68" s="31" t="s">
        <v>147</v>
      </c>
      <c r="D68" s="32"/>
      <c r="E68" s="104">
        <v>0</v>
      </c>
    </row>
    <row r="69" spans="2:5">
      <c r="B69" s="30">
        <v>50</v>
      </c>
      <c r="C69" s="31" t="s">
        <v>148</v>
      </c>
      <c r="D69" s="32"/>
      <c r="E69" s="104">
        <v>0</v>
      </c>
    </row>
    <row r="70" spans="2:5">
      <c r="B70" s="30">
        <v>51</v>
      </c>
      <c r="C70" s="31" t="s">
        <v>149</v>
      </c>
      <c r="D70" s="32"/>
      <c r="E70" s="104">
        <v>0</v>
      </c>
    </row>
    <row r="71" spans="2:5">
      <c r="B71" s="30">
        <v>52</v>
      </c>
      <c r="C71" s="31" t="s">
        <v>150</v>
      </c>
      <c r="D71" s="32"/>
      <c r="E71" s="104">
        <v>0</v>
      </c>
    </row>
    <row r="72" spans="2:5">
      <c r="B72" s="30">
        <v>53</v>
      </c>
      <c r="C72" s="31" t="s">
        <v>151</v>
      </c>
      <c r="D72" s="32"/>
      <c r="E72" s="104">
        <v>0</v>
      </c>
    </row>
    <row r="73" spans="2:5">
      <c r="B73" s="30">
        <v>54</v>
      </c>
      <c r="C73" s="31" t="s">
        <v>152</v>
      </c>
      <c r="D73" s="32"/>
      <c r="E73" s="104">
        <v>0</v>
      </c>
    </row>
    <row r="74" spans="2:5">
      <c r="B74" s="30">
        <v>55</v>
      </c>
      <c r="C74" s="31" t="s">
        <v>153</v>
      </c>
      <c r="D74" s="32"/>
      <c r="E74" s="104">
        <v>0</v>
      </c>
    </row>
    <row r="75" spans="2:5">
      <c r="B75" s="30">
        <v>56</v>
      </c>
      <c r="C75" s="31" t="s">
        <v>154</v>
      </c>
      <c r="D75" s="32"/>
      <c r="E75" s="104">
        <v>0</v>
      </c>
    </row>
    <row r="76" spans="2:5">
      <c r="B76" s="30">
        <v>57</v>
      </c>
      <c r="C76" s="31" t="s">
        <v>155</v>
      </c>
      <c r="D76" s="32"/>
      <c r="E76" s="104">
        <v>0</v>
      </c>
    </row>
    <row r="77" spans="2:5">
      <c r="B77" s="30">
        <v>58</v>
      </c>
      <c r="C77" s="31" t="s">
        <v>156</v>
      </c>
      <c r="D77" s="32"/>
      <c r="E77" s="104">
        <v>0</v>
      </c>
    </row>
    <row r="78" spans="2:5">
      <c r="B78" s="30">
        <v>59</v>
      </c>
      <c r="C78" s="31" t="s">
        <v>157</v>
      </c>
      <c r="D78" s="32"/>
      <c r="E78" s="104">
        <v>0</v>
      </c>
    </row>
    <row r="79" spans="2:5">
      <c r="B79" s="30">
        <v>60</v>
      </c>
      <c r="C79" s="31" t="s">
        <v>158</v>
      </c>
      <c r="D79" s="32"/>
      <c r="E79" s="104">
        <v>0</v>
      </c>
    </row>
    <row r="80" spans="2:5">
      <c r="B80" s="30">
        <v>61</v>
      </c>
      <c r="C80" s="37" t="s">
        <v>159</v>
      </c>
      <c r="D80" s="32"/>
      <c r="E80" s="104">
        <v>0</v>
      </c>
    </row>
    <row r="81" spans="2:5">
      <c r="B81" s="30">
        <v>62</v>
      </c>
      <c r="C81" s="31" t="s">
        <v>160</v>
      </c>
      <c r="D81" s="32"/>
      <c r="E81" s="104">
        <v>0</v>
      </c>
    </row>
    <row r="82" spans="2:5">
      <c r="B82" s="30">
        <v>63</v>
      </c>
      <c r="C82" s="31" t="s">
        <v>161</v>
      </c>
      <c r="D82" s="32"/>
      <c r="E82" s="104">
        <v>0</v>
      </c>
    </row>
    <row r="83" spans="2:5">
      <c r="B83" s="30">
        <v>64</v>
      </c>
      <c r="C83" s="31" t="s">
        <v>162</v>
      </c>
      <c r="D83" s="32"/>
      <c r="E83" s="104">
        <v>0</v>
      </c>
    </row>
    <row r="84" spans="2:5">
      <c r="B84" s="30">
        <v>65</v>
      </c>
      <c r="C84" s="31" t="s">
        <v>163</v>
      </c>
      <c r="D84" s="32"/>
      <c r="E84" s="104">
        <v>0</v>
      </c>
    </row>
    <row r="85" spans="2:5">
      <c r="B85" s="30">
        <v>66</v>
      </c>
      <c r="C85" s="31" t="s">
        <v>164</v>
      </c>
      <c r="D85" s="32"/>
      <c r="E85" s="104"/>
    </row>
    <row r="86" spans="2:5">
      <c r="B86" s="30">
        <v>67</v>
      </c>
      <c r="C86" s="31" t="s">
        <v>165</v>
      </c>
      <c r="D86" s="32"/>
      <c r="E86" s="104">
        <v>0</v>
      </c>
    </row>
    <row r="87" spans="2:5">
      <c r="B87" s="189" t="s">
        <v>166</v>
      </c>
      <c r="C87" s="198"/>
      <c r="D87" s="28">
        <f>SUM(E89:E93)</f>
        <v>0</v>
      </c>
      <c r="E87" s="38"/>
    </row>
    <row r="88" spans="2:5" ht="29.1">
      <c r="B88" s="123" t="s">
        <v>91</v>
      </c>
      <c r="C88" s="137" t="s">
        <v>92</v>
      </c>
      <c r="D88" s="38"/>
      <c r="E88" s="38"/>
    </row>
    <row r="89" spans="2:5" s="109" customFormat="1">
      <c r="B89" s="106">
        <v>69</v>
      </c>
      <c r="C89" s="107" t="s">
        <v>167</v>
      </c>
      <c r="D89" s="108"/>
      <c r="E89" s="104">
        <v>0</v>
      </c>
    </row>
    <row r="90" spans="2:5" s="109" customFormat="1">
      <c r="B90" s="106">
        <v>70</v>
      </c>
      <c r="C90" s="107" t="s">
        <v>167</v>
      </c>
      <c r="D90" s="108"/>
      <c r="E90" s="104">
        <v>0</v>
      </c>
    </row>
    <row r="91" spans="2:5" s="109" customFormat="1">
      <c r="B91" s="106">
        <v>71</v>
      </c>
      <c r="C91" s="107" t="s">
        <v>167</v>
      </c>
      <c r="D91" s="108"/>
      <c r="E91" s="104">
        <v>0</v>
      </c>
    </row>
    <row r="92" spans="2:5" s="109" customFormat="1">
      <c r="B92" s="106">
        <v>72</v>
      </c>
      <c r="C92" s="107" t="s">
        <v>167</v>
      </c>
      <c r="D92" s="108"/>
      <c r="E92" s="104">
        <v>0</v>
      </c>
    </row>
    <row r="93" spans="2:5" s="109" customFormat="1">
      <c r="B93" s="106">
        <v>73</v>
      </c>
      <c r="C93" s="107" t="s">
        <v>167</v>
      </c>
      <c r="D93" s="108"/>
      <c r="E93" s="104">
        <v>0</v>
      </c>
    </row>
    <row r="94" spans="2:5">
      <c r="B94" s="196" t="s">
        <v>168</v>
      </c>
      <c r="C94" s="197"/>
      <c r="D94" s="39">
        <f>D9+D21+D46+D55+D87</f>
        <v>0</v>
      </c>
      <c r="E94" s="38"/>
    </row>
  </sheetData>
  <sheetProtection insertRows="0"/>
  <mergeCells count="13">
    <mergeCell ref="B94:C94"/>
    <mergeCell ref="B21:C21"/>
    <mergeCell ref="B45:C45"/>
    <mergeCell ref="B46:C46"/>
    <mergeCell ref="B54:C54"/>
    <mergeCell ref="B55:C55"/>
    <mergeCell ref="B87:C87"/>
    <mergeCell ref="B20:C20"/>
    <mergeCell ref="C4:E4"/>
    <mergeCell ref="B6:E6"/>
    <mergeCell ref="B7:C7"/>
    <mergeCell ref="B8:C8"/>
    <mergeCell ref="B9:C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5F2E3-D38D-4771-80F3-A3E97C947BE8}">
  <dimension ref="B1:L3"/>
  <sheetViews>
    <sheetView workbookViewId="0">
      <selection activeCell="A5" sqref="A5:XFD16"/>
    </sheetView>
  </sheetViews>
  <sheetFormatPr defaultRowHeight="14.45"/>
  <cols>
    <col min="3" max="3" width="26.42578125" customWidth="1"/>
  </cols>
  <sheetData>
    <row r="1" spans="2:12" ht="18.600000000000001">
      <c r="B1" s="59" t="s">
        <v>0</v>
      </c>
      <c r="C1" s="61"/>
      <c r="D1" s="61"/>
      <c r="E1" s="61"/>
      <c r="F1" s="61"/>
      <c r="G1" s="61"/>
      <c r="H1" s="61"/>
      <c r="I1" s="61"/>
      <c r="J1" s="61"/>
      <c r="K1" s="61"/>
      <c r="L1" s="62"/>
    </row>
    <row r="2" spans="2:12" ht="18.600000000000001">
      <c r="B2" s="63" t="s">
        <v>169</v>
      </c>
      <c r="C2" s="61"/>
      <c r="D2" s="61"/>
      <c r="E2" s="61"/>
      <c r="F2" s="61"/>
      <c r="G2" s="61"/>
      <c r="H2" s="61"/>
      <c r="I2" s="61"/>
      <c r="J2" s="61"/>
      <c r="K2" s="61"/>
      <c r="L2" s="62"/>
    </row>
    <row r="3" spans="2:12" ht="15.6">
      <c r="B3" s="129" t="s">
        <v>34</v>
      </c>
      <c r="C3" s="130" t="str">
        <f>TOC!C5</f>
        <v>&lt;Offeror Name&gt;</v>
      </c>
      <c r="D3" s="130"/>
      <c r="E3" s="130"/>
      <c r="F3" s="130"/>
      <c r="G3" s="130"/>
      <c r="H3" s="130"/>
      <c r="I3" s="130"/>
      <c r="J3" s="130"/>
      <c r="K3" s="130"/>
      <c r="L3" s="8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36030-1826-41F9-93EC-2513062C5AEC}">
  <dimension ref="A1:P88"/>
  <sheetViews>
    <sheetView tabSelected="1" workbookViewId="0">
      <selection activeCell="B10" sqref="B10"/>
    </sheetView>
  </sheetViews>
  <sheetFormatPr defaultRowHeight="14.45"/>
  <cols>
    <col min="1" max="1" width="3.85546875" customWidth="1"/>
    <col min="2" max="2" width="76.28515625" customWidth="1"/>
    <col min="3" max="3" width="15.28515625" bestFit="1" customWidth="1"/>
    <col min="4" max="4" width="12.5703125" bestFit="1" customWidth="1"/>
    <col min="5" max="5" width="15.28515625" bestFit="1" customWidth="1"/>
    <col min="6" max="6" width="12.5703125" bestFit="1" customWidth="1"/>
    <col min="7" max="7" width="15.28515625" bestFit="1" customWidth="1"/>
    <col min="8" max="8" width="12.5703125" bestFit="1" customWidth="1"/>
    <col min="9" max="9" width="15.28515625" bestFit="1" customWidth="1"/>
    <col min="10" max="10" width="12.5703125" bestFit="1" customWidth="1"/>
    <col min="11" max="11" width="15.28515625" bestFit="1" customWidth="1"/>
    <col min="12" max="12" width="12.5703125" bestFit="1" customWidth="1"/>
    <col min="13" max="13" width="15.28515625" bestFit="1" customWidth="1"/>
    <col min="14" max="14" width="12.5703125" bestFit="1" customWidth="1"/>
    <col min="15" max="15" width="15.28515625" bestFit="1" customWidth="1"/>
    <col min="16" max="16" width="12.5703125" bestFit="1" customWidth="1"/>
  </cols>
  <sheetData>
    <row r="1" spans="1:16" ht="15.6">
      <c r="B1" s="211" t="s">
        <v>32</v>
      </c>
      <c r="C1" s="212"/>
      <c r="D1" s="212"/>
      <c r="E1" s="212"/>
      <c r="F1" s="212"/>
      <c r="G1" s="212"/>
      <c r="H1" s="212"/>
      <c r="I1" s="212"/>
      <c r="J1" s="212"/>
      <c r="K1" s="212"/>
      <c r="L1" s="212"/>
      <c r="M1" s="212"/>
      <c r="N1" s="212"/>
      <c r="O1" s="212"/>
      <c r="P1" s="213"/>
    </row>
    <row r="2" spans="1:16" ht="48" customHeight="1">
      <c r="B2" s="215" t="s">
        <v>170</v>
      </c>
      <c r="C2" s="216"/>
      <c r="D2" s="216"/>
      <c r="E2" s="216"/>
      <c r="F2" s="216"/>
      <c r="G2" s="216"/>
      <c r="H2" s="216"/>
      <c r="I2" s="216"/>
      <c r="J2" s="216"/>
      <c r="K2" s="216"/>
      <c r="L2" s="216"/>
      <c r="M2" s="216"/>
      <c r="N2" s="216"/>
      <c r="O2" s="216"/>
      <c r="P2" s="217"/>
    </row>
    <row r="3" spans="1:16" ht="18.600000000000001">
      <c r="B3" s="59" t="s">
        <v>171</v>
      </c>
      <c r="C3" s="60"/>
      <c r="D3" s="61"/>
      <c r="E3" s="61"/>
      <c r="F3" s="61"/>
      <c r="G3" s="61"/>
      <c r="H3" s="61"/>
      <c r="I3" s="61"/>
      <c r="J3" s="61"/>
      <c r="K3" s="61"/>
      <c r="L3" s="61"/>
      <c r="M3" s="61"/>
      <c r="N3" s="61"/>
      <c r="O3" s="61"/>
      <c r="P3" s="62"/>
    </row>
    <row r="4" spans="1:16" ht="18.600000000000001">
      <c r="B4" s="63" t="e">
        <f ca="1">MID(CELL("filename",B4),FIND("]",CELL("filename",B4))+1,32)</f>
        <v>#VALUE!</v>
      </c>
      <c r="C4" s="64"/>
      <c r="D4" s="61"/>
      <c r="E4" s="61"/>
      <c r="F4" s="61"/>
      <c r="G4" s="61"/>
      <c r="H4" s="61"/>
      <c r="I4" s="61"/>
      <c r="J4" s="61"/>
      <c r="K4" s="61"/>
      <c r="L4" s="61"/>
      <c r="M4" s="61"/>
      <c r="N4" s="61"/>
      <c r="O4" s="61"/>
      <c r="P4" s="62"/>
    </row>
    <row r="5" spans="1:16" s="40" customFormat="1" ht="15.6">
      <c r="A5"/>
      <c r="B5" s="135" t="s">
        <v>34</v>
      </c>
      <c r="C5" s="214" t="str">
        <f>TOC!C5</f>
        <v>&lt;Offeror Name&gt;</v>
      </c>
      <c r="D5" s="214"/>
      <c r="E5" s="138"/>
      <c r="F5" s="138"/>
      <c r="G5" s="138"/>
      <c r="H5" s="138"/>
      <c r="I5" s="138"/>
      <c r="J5" s="138"/>
      <c r="K5" s="138"/>
      <c r="L5" s="138"/>
      <c r="M5" s="138"/>
      <c r="N5" s="138"/>
      <c r="O5" s="138"/>
      <c r="P5" s="65"/>
    </row>
    <row r="6" spans="1:16" s="42" customFormat="1" ht="18.600000000000001">
      <c r="A6" s="41"/>
      <c r="B6" s="218" t="s">
        <v>172</v>
      </c>
      <c r="C6" s="219"/>
      <c r="D6" s="219"/>
      <c r="E6" s="219"/>
      <c r="F6" s="219"/>
      <c r="G6" s="219"/>
      <c r="H6" s="219"/>
      <c r="I6" s="219"/>
      <c r="J6" s="219"/>
      <c r="K6" s="219"/>
      <c r="L6" s="219"/>
      <c r="M6" s="219"/>
      <c r="N6" s="219"/>
      <c r="O6" s="219"/>
      <c r="P6" s="220"/>
    </row>
    <row r="7" spans="1:16" s="42" customFormat="1" ht="37.5" customHeight="1">
      <c r="A7" s="41"/>
      <c r="B7" s="221" t="s">
        <v>173</v>
      </c>
      <c r="C7" s="222"/>
      <c r="D7" s="222"/>
      <c r="E7" s="222"/>
      <c r="F7" s="222"/>
      <c r="G7" s="222"/>
      <c r="H7" s="222"/>
      <c r="I7" s="222"/>
      <c r="J7" s="222"/>
      <c r="K7" s="223"/>
      <c r="L7" s="43"/>
      <c r="M7" s="43"/>
      <c r="N7" s="43"/>
      <c r="O7" s="43"/>
      <c r="P7" s="66"/>
    </row>
    <row r="8" spans="1:16" s="40" customFormat="1" ht="15.6">
      <c r="A8"/>
      <c r="B8" s="47"/>
      <c r="C8" s="208" t="s">
        <v>174</v>
      </c>
      <c r="D8" s="208"/>
      <c r="E8" s="208" t="s">
        <v>175</v>
      </c>
      <c r="F8" s="208"/>
      <c r="G8" s="208" t="s">
        <v>176</v>
      </c>
      <c r="H8" s="208"/>
      <c r="I8" s="208" t="s">
        <v>177</v>
      </c>
      <c r="J8" s="208"/>
      <c r="K8" s="208" t="s">
        <v>178</v>
      </c>
      <c r="L8" s="208"/>
      <c r="M8" s="208" t="s">
        <v>179</v>
      </c>
      <c r="N8" s="208"/>
      <c r="O8" s="208" t="s">
        <v>180</v>
      </c>
      <c r="P8" s="209"/>
    </row>
    <row r="9" spans="1:16" s="40" customFormat="1" ht="29.1">
      <c r="A9"/>
      <c r="B9" s="48" t="s">
        <v>181</v>
      </c>
      <c r="C9" s="44" t="s">
        <v>182</v>
      </c>
      <c r="D9" s="45" t="s">
        <v>183</v>
      </c>
      <c r="E9" s="44" t="s">
        <v>182</v>
      </c>
      <c r="F9" s="45" t="s">
        <v>183</v>
      </c>
      <c r="G9" s="44" t="s">
        <v>182</v>
      </c>
      <c r="H9" s="45" t="s">
        <v>183</v>
      </c>
      <c r="I9" s="44" t="s">
        <v>182</v>
      </c>
      <c r="J9" s="45" t="s">
        <v>183</v>
      </c>
      <c r="K9" s="44" t="s">
        <v>182</v>
      </c>
      <c r="L9" s="45" t="s">
        <v>183</v>
      </c>
      <c r="M9" s="44" t="s">
        <v>182</v>
      </c>
      <c r="N9" s="45" t="s">
        <v>183</v>
      </c>
      <c r="O9" s="44" t="s">
        <v>182</v>
      </c>
      <c r="P9" s="67" t="s">
        <v>183</v>
      </c>
    </row>
    <row r="10" spans="1:16">
      <c r="B10" s="68" t="s">
        <v>184</v>
      </c>
      <c r="C10" s="46"/>
      <c r="D10" s="46"/>
      <c r="E10" s="46"/>
      <c r="F10" s="46"/>
      <c r="G10" s="46"/>
      <c r="H10" s="46"/>
      <c r="I10" s="46"/>
      <c r="J10" s="46"/>
      <c r="K10" s="46"/>
      <c r="L10" s="46"/>
      <c r="M10" s="46"/>
      <c r="N10" s="46"/>
      <c r="O10" s="46"/>
      <c r="P10" s="69"/>
    </row>
    <row r="11" spans="1:16">
      <c r="B11" s="70">
        <v>4000000</v>
      </c>
      <c r="C11" s="57">
        <v>0</v>
      </c>
      <c r="D11" s="49">
        <f>B11*C11</f>
        <v>0</v>
      </c>
      <c r="E11" s="57">
        <v>0</v>
      </c>
      <c r="F11" s="49">
        <f>B11*E11</f>
        <v>0</v>
      </c>
      <c r="G11" s="57">
        <v>0</v>
      </c>
      <c r="H11" s="49">
        <f>B11*G11</f>
        <v>0</v>
      </c>
      <c r="I11" s="57">
        <v>0</v>
      </c>
      <c r="J11" s="49">
        <f>B11*I11</f>
        <v>0</v>
      </c>
      <c r="K11" s="57">
        <v>0</v>
      </c>
      <c r="L11" s="49">
        <f>B11*K11</f>
        <v>0</v>
      </c>
      <c r="M11" s="57">
        <v>0</v>
      </c>
      <c r="N11" s="49">
        <f>B11*M11</f>
        <v>0</v>
      </c>
      <c r="O11" s="57">
        <v>0</v>
      </c>
      <c r="P11" s="71">
        <f>B11*O11</f>
        <v>0</v>
      </c>
    </row>
    <row r="12" spans="1:16">
      <c r="B12" s="68" t="s">
        <v>185</v>
      </c>
      <c r="C12" s="46"/>
      <c r="D12" s="46"/>
      <c r="E12" s="46"/>
      <c r="F12" s="46"/>
      <c r="G12" s="46"/>
      <c r="H12" s="46"/>
      <c r="I12" s="46"/>
      <c r="J12" s="46"/>
      <c r="K12" s="46"/>
      <c r="L12" s="46"/>
      <c r="M12" s="46"/>
      <c r="N12" s="46"/>
      <c r="O12" s="46"/>
      <c r="P12" s="69"/>
    </row>
    <row r="13" spans="1:16">
      <c r="B13" s="70">
        <v>15500000</v>
      </c>
      <c r="C13" s="58">
        <v>0</v>
      </c>
      <c r="D13" s="49">
        <f>B13*C13</f>
        <v>0</v>
      </c>
      <c r="E13" s="58">
        <v>0</v>
      </c>
      <c r="F13" s="49">
        <f>B13*E13</f>
        <v>0</v>
      </c>
      <c r="G13" s="58">
        <v>0</v>
      </c>
      <c r="H13" s="49">
        <f>B13*G13</f>
        <v>0</v>
      </c>
      <c r="I13" s="58">
        <v>0</v>
      </c>
      <c r="J13" s="49">
        <f>B13*I13</f>
        <v>0</v>
      </c>
      <c r="K13" s="57">
        <v>0</v>
      </c>
      <c r="L13" s="49">
        <f>B13*K13</f>
        <v>0</v>
      </c>
      <c r="M13" s="57">
        <v>0</v>
      </c>
      <c r="N13" s="49">
        <f>B13*M13</f>
        <v>0</v>
      </c>
      <c r="O13" s="57">
        <v>0</v>
      </c>
      <c r="P13" s="71">
        <f>B13*O13</f>
        <v>0</v>
      </c>
    </row>
    <row r="14" spans="1:16">
      <c r="B14" s="68" t="s">
        <v>186</v>
      </c>
      <c r="C14" s="46"/>
      <c r="D14" s="110">
        <v>0</v>
      </c>
      <c r="E14" s="46"/>
      <c r="F14" s="110">
        <v>0</v>
      </c>
      <c r="G14" s="46"/>
      <c r="H14" s="110">
        <v>0</v>
      </c>
      <c r="I14" s="46"/>
      <c r="J14" s="110">
        <v>0</v>
      </c>
      <c r="K14" s="46"/>
      <c r="L14" s="110">
        <v>0</v>
      </c>
      <c r="M14" s="46"/>
      <c r="N14" s="110">
        <v>0</v>
      </c>
      <c r="O14" s="46"/>
      <c r="P14" s="111">
        <v>0</v>
      </c>
    </row>
    <row r="15" spans="1:16">
      <c r="B15" s="68" t="s">
        <v>187</v>
      </c>
      <c r="C15" s="46"/>
      <c r="D15" s="110">
        <v>0</v>
      </c>
      <c r="E15" s="46"/>
      <c r="F15" s="110">
        <v>0</v>
      </c>
      <c r="G15" s="46"/>
      <c r="H15" s="110">
        <v>0</v>
      </c>
      <c r="I15" s="46"/>
      <c r="J15" s="110">
        <v>0</v>
      </c>
      <c r="K15" s="46"/>
      <c r="L15" s="110">
        <v>0</v>
      </c>
      <c r="M15" s="46"/>
      <c r="N15" s="110">
        <v>0</v>
      </c>
      <c r="O15" s="46"/>
      <c r="P15" s="111">
        <v>0</v>
      </c>
    </row>
    <row r="16" spans="1:16">
      <c r="B16" s="68" t="s">
        <v>188</v>
      </c>
      <c r="C16" s="46"/>
      <c r="D16" s="110">
        <v>0</v>
      </c>
      <c r="E16" s="46"/>
      <c r="F16" s="110">
        <v>0</v>
      </c>
      <c r="G16" s="46"/>
      <c r="H16" s="110">
        <v>0</v>
      </c>
      <c r="I16" s="46"/>
      <c r="J16" s="110">
        <v>0</v>
      </c>
      <c r="K16" s="46"/>
      <c r="L16" s="110">
        <v>0</v>
      </c>
      <c r="M16" s="46"/>
      <c r="N16" s="110">
        <v>0</v>
      </c>
      <c r="O16" s="46"/>
      <c r="P16" s="111">
        <v>0</v>
      </c>
    </row>
    <row r="17" spans="2:16">
      <c r="B17" s="68" t="s">
        <v>189</v>
      </c>
      <c r="C17" s="46"/>
      <c r="D17" s="110">
        <v>0</v>
      </c>
      <c r="E17" s="46"/>
      <c r="F17" s="110">
        <v>0</v>
      </c>
      <c r="G17" s="46"/>
      <c r="H17" s="110">
        <v>0</v>
      </c>
      <c r="I17" s="46"/>
      <c r="J17" s="110">
        <v>0</v>
      </c>
      <c r="K17" s="46"/>
      <c r="L17" s="110">
        <v>0</v>
      </c>
      <c r="M17" s="46"/>
      <c r="N17" s="110">
        <v>0</v>
      </c>
      <c r="O17" s="46"/>
      <c r="P17" s="111">
        <v>0</v>
      </c>
    </row>
    <row r="18" spans="2:16">
      <c r="B18" s="68" t="s">
        <v>190</v>
      </c>
      <c r="C18" s="46"/>
      <c r="D18" s="110">
        <v>0</v>
      </c>
      <c r="E18" s="46"/>
      <c r="F18" s="110">
        <v>0</v>
      </c>
      <c r="G18" s="46"/>
      <c r="H18" s="110">
        <v>0</v>
      </c>
      <c r="I18" s="46"/>
      <c r="J18" s="110">
        <v>0</v>
      </c>
      <c r="K18" s="46"/>
      <c r="L18" s="110">
        <v>0</v>
      </c>
      <c r="M18" s="46"/>
      <c r="N18" s="110">
        <v>0</v>
      </c>
      <c r="O18" s="46"/>
      <c r="P18" s="111">
        <v>0</v>
      </c>
    </row>
    <row r="19" spans="2:16">
      <c r="B19" s="68" t="s">
        <v>191</v>
      </c>
      <c r="C19" s="46"/>
      <c r="D19" s="110">
        <v>0</v>
      </c>
      <c r="E19" s="46"/>
      <c r="F19" s="110">
        <v>0</v>
      </c>
      <c r="G19" s="46"/>
      <c r="H19" s="110">
        <v>0</v>
      </c>
      <c r="I19" s="46"/>
      <c r="J19" s="110">
        <v>0</v>
      </c>
      <c r="K19" s="46"/>
      <c r="L19" s="110">
        <v>0</v>
      </c>
      <c r="M19" s="46"/>
      <c r="N19" s="110">
        <v>0</v>
      </c>
      <c r="O19" s="46"/>
      <c r="P19" s="111">
        <v>0</v>
      </c>
    </row>
    <row r="20" spans="2:16">
      <c r="B20" s="68" t="s">
        <v>192</v>
      </c>
      <c r="C20" s="46"/>
      <c r="D20" s="110">
        <v>0</v>
      </c>
      <c r="E20" s="46"/>
      <c r="F20" s="110">
        <v>0</v>
      </c>
      <c r="G20" s="46"/>
      <c r="H20" s="110">
        <v>0</v>
      </c>
      <c r="I20" s="46"/>
      <c r="J20" s="110">
        <v>0</v>
      </c>
      <c r="K20" s="46"/>
      <c r="L20" s="110">
        <v>0</v>
      </c>
      <c r="M20" s="46"/>
      <c r="N20" s="110">
        <v>0</v>
      </c>
      <c r="O20" s="46"/>
      <c r="P20" s="111">
        <v>0</v>
      </c>
    </row>
    <row r="21" spans="2:16">
      <c r="B21" s="68" t="s">
        <v>193</v>
      </c>
      <c r="C21" s="46"/>
      <c r="D21" s="110">
        <v>0</v>
      </c>
      <c r="E21" s="46"/>
      <c r="F21" s="110">
        <v>0</v>
      </c>
      <c r="G21" s="46"/>
      <c r="H21" s="110">
        <v>0</v>
      </c>
      <c r="I21" s="46"/>
      <c r="J21" s="110">
        <v>0</v>
      </c>
      <c r="K21" s="46"/>
      <c r="L21" s="110">
        <v>0</v>
      </c>
      <c r="M21" s="46"/>
      <c r="N21" s="110">
        <v>0</v>
      </c>
      <c r="O21" s="46"/>
      <c r="P21" s="111">
        <v>0</v>
      </c>
    </row>
    <row r="22" spans="2:16">
      <c r="B22" s="68" t="s">
        <v>194</v>
      </c>
      <c r="C22" s="46"/>
      <c r="D22" s="110">
        <v>0</v>
      </c>
      <c r="E22" s="46"/>
      <c r="F22" s="110">
        <v>0</v>
      </c>
      <c r="G22" s="46"/>
      <c r="H22" s="110">
        <v>0</v>
      </c>
      <c r="I22" s="46"/>
      <c r="J22" s="110">
        <v>0</v>
      </c>
      <c r="K22" s="46"/>
      <c r="L22" s="110">
        <v>0</v>
      </c>
      <c r="M22" s="46"/>
      <c r="N22" s="110">
        <v>0</v>
      </c>
      <c r="O22" s="46"/>
      <c r="P22" s="111">
        <v>0</v>
      </c>
    </row>
    <row r="23" spans="2:16">
      <c r="B23" s="68" t="s">
        <v>195</v>
      </c>
      <c r="C23" s="46"/>
      <c r="D23" s="110">
        <v>0</v>
      </c>
      <c r="E23" s="46"/>
      <c r="F23" s="110">
        <v>0</v>
      </c>
      <c r="G23" s="46"/>
      <c r="H23" s="110">
        <v>0</v>
      </c>
      <c r="I23" s="46"/>
      <c r="J23" s="110">
        <v>0</v>
      </c>
      <c r="K23" s="46"/>
      <c r="L23" s="110">
        <v>0</v>
      </c>
      <c r="M23" s="46"/>
      <c r="N23" s="110">
        <v>0</v>
      </c>
      <c r="O23" s="46"/>
      <c r="P23" s="111">
        <v>0</v>
      </c>
    </row>
    <row r="24" spans="2:16">
      <c r="B24" s="68" t="s">
        <v>196</v>
      </c>
      <c r="C24" s="46"/>
      <c r="D24" s="110">
        <v>0</v>
      </c>
      <c r="E24" s="46"/>
      <c r="F24" s="110">
        <v>0</v>
      </c>
      <c r="G24" s="46"/>
      <c r="H24" s="110">
        <v>0</v>
      </c>
      <c r="I24" s="46"/>
      <c r="J24" s="110">
        <v>0</v>
      </c>
      <c r="K24" s="46"/>
      <c r="L24" s="110">
        <v>0</v>
      </c>
      <c r="M24" s="46"/>
      <c r="N24" s="110">
        <v>0</v>
      </c>
      <c r="O24" s="46"/>
      <c r="P24" s="111">
        <v>0</v>
      </c>
    </row>
    <row r="25" spans="2:16">
      <c r="B25" s="68" t="s">
        <v>197</v>
      </c>
      <c r="C25" s="46"/>
      <c r="D25" s="110">
        <v>0</v>
      </c>
      <c r="E25" s="46"/>
      <c r="F25" s="110">
        <v>0</v>
      </c>
      <c r="G25" s="46"/>
      <c r="H25" s="110">
        <v>0</v>
      </c>
      <c r="I25" s="46"/>
      <c r="J25" s="110">
        <v>0</v>
      </c>
      <c r="K25" s="46"/>
      <c r="L25" s="110">
        <v>0</v>
      </c>
      <c r="M25" s="46"/>
      <c r="N25" s="110">
        <v>0</v>
      </c>
      <c r="O25" s="46"/>
      <c r="P25" s="111">
        <v>0</v>
      </c>
    </row>
    <row r="26" spans="2:16">
      <c r="B26" s="68" t="s">
        <v>198</v>
      </c>
      <c r="C26" s="46"/>
      <c r="D26" s="110">
        <v>0</v>
      </c>
      <c r="E26" s="46"/>
      <c r="F26" s="110">
        <v>0</v>
      </c>
      <c r="G26" s="46"/>
      <c r="H26" s="110">
        <v>0</v>
      </c>
      <c r="I26" s="46"/>
      <c r="J26" s="110">
        <v>0</v>
      </c>
      <c r="K26" s="46"/>
      <c r="L26" s="110">
        <v>0</v>
      </c>
      <c r="M26" s="46"/>
      <c r="N26" s="110">
        <v>0</v>
      </c>
      <c r="O26" s="46"/>
      <c r="P26" s="111">
        <v>0</v>
      </c>
    </row>
    <row r="27" spans="2:16">
      <c r="B27" s="68" t="s">
        <v>199</v>
      </c>
      <c r="C27" s="46"/>
      <c r="D27" s="110">
        <v>0</v>
      </c>
      <c r="E27" s="46"/>
      <c r="F27" s="110">
        <v>0</v>
      </c>
      <c r="G27" s="46"/>
      <c r="H27" s="110">
        <v>0</v>
      </c>
      <c r="I27" s="46"/>
      <c r="J27" s="110">
        <v>0</v>
      </c>
      <c r="K27" s="46"/>
      <c r="L27" s="110">
        <v>0</v>
      </c>
      <c r="M27" s="46"/>
      <c r="N27" s="110">
        <v>0</v>
      </c>
      <c r="O27" s="46"/>
      <c r="P27" s="111">
        <v>0</v>
      </c>
    </row>
    <row r="28" spans="2:16">
      <c r="B28" s="68" t="s">
        <v>200</v>
      </c>
      <c r="C28" s="46"/>
      <c r="D28" s="110">
        <v>0</v>
      </c>
      <c r="E28" s="46"/>
      <c r="F28" s="110">
        <v>0</v>
      </c>
      <c r="G28" s="46"/>
      <c r="H28" s="110">
        <v>0</v>
      </c>
      <c r="I28" s="46"/>
      <c r="J28" s="110">
        <v>0</v>
      </c>
      <c r="K28" s="46"/>
      <c r="L28" s="110">
        <v>0</v>
      </c>
      <c r="M28" s="46"/>
      <c r="N28" s="110">
        <v>0</v>
      </c>
      <c r="O28" s="46"/>
      <c r="P28" s="111">
        <v>0</v>
      </c>
    </row>
    <row r="29" spans="2:16">
      <c r="B29" s="68" t="s">
        <v>201</v>
      </c>
      <c r="C29" s="46"/>
      <c r="D29" s="110">
        <v>0</v>
      </c>
      <c r="E29" s="46"/>
      <c r="F29" s="110">
        <v>0</v>
      </c>
      <c r="G29" s="46"/>
      <c r="H29" s="110">
        <v>0</v>
      </c>
      <c r="I29" s="46"/>
      <c r="J29" s="110">
        <v>0</v>
      </c>
      <c r="K29" s="46"/>
      <c r="L29" s="110">
        <v>0</v>
      </c>
      <c r="M29" s="46"/>
      <c r="N29" s="110">
        <v>0</v>
      </c>
      <c r="O29" s="46"/>
      <c r="P29" s="111">
        <v>0</v>
      </c>
    </row>
    <row r="30" spans="2:16">
      <c r="B30" s="68" t="s">
        <v>202</v>
      </c>
      <c r="C30" s="46"/>
      <c r="D30" s="110">
        <v>0</v>
      </c>
      <c r="E30" s="46"/>
      <c r="F30" s="110">
        <v>0</v>
      </c>
      <c r="G30" s="46"/>
      <c r="H30" s="110">
        <v>0</v>
      </c>
      <c r="I30" s="46"/>
      <c r="J30" s="110">
        <v>0</v>
      </c>
      <c r="K30" s="46"/>
      <c r="L30" s="110">
        <v>0</v>
      </c>
      <c r="M30" s="46"/>
      <c r="N30" s="110">
        <v>0</v>
      </c>
      <c r="O30" s="46"/>
      <c r="P30" s="111">
        <v>0</v>
      </c>
    </row>
    <row r="31" spans="2:16">
      <c r="B31" s="68" t="s">
        <v>203</v>
      </c>
      <c r="C31" s="46"/>
      <c r="D31" s="110">
        <v>0</v>
      </c>
      <c r="E31" s="46"/>
      <c r="F31" s="110">
        <v>0</v>
      </c>
      <c r="G31" s="46"/>
      <c r="H31" s="110">
        <v>0</v>
      </c>
      <c r="I31" s="46"/>
      <c r="J31" s="110">
        <v>0</v>
      </c>
      <c r="K31" s="46"/>
      <c r="L31" s="110">
        <v>0</v>
      </c>
      <c r="M31" s="46"/>
      <c r="N31" s="110">
        <v>0</v>
      </c>
      <c r="O31" s="46"/>
      <c r="P31" s="111">
        <v>0</v>
      </c>
    </row>
    <row r="32" spans="2:16">
      <c r="B32" s="68" t="s">
        <v>204</v>
      </c>
      <c r="C32" s="46"/>
      <c r="D32" s="110">
        <v>0</v>
      </c>
      <c r="E32" s="46"/>
      <c r="F32" s="110">
        <v>0</v>
      </c>
      <c r="G32" s="46"/>
      <c r="H32" s="110">
        <v>0</v>
      </c>
      <c r="I32" s="46"/>
      <c r="J32" s="110">
        <v>0</v>
      </c>
      <c r="K32" s="46"/>
      <c r="L32" s="110">
        <v>0</v>
      </c>
      <c r="M32" s="46"/>
      <c r="N32" s="110">
        <v>0</v>
      </c>
      <c r="O32" s="46"/>
      <c r="P32" s="111">
        <v>0</v>
      </c>
    </row>
    <row r="33" spans="1:16">
      <c r="B33" s="68" t="s">
        <v>205</v>
      </c>
      <c r="C33" s="46"/>
      <c r="D33" s="110">
        <v>0</v>
      </c>
      <c r="E33" s="46"/>
      <c r="F33" s="110">
        <v>0</v>
      </c>
      <c r="G33" s="46"/>
      <c r="H33" s="110">
        <v>0</v>
      </c>
      <c r="I33" s="46"/>
      <c r="J33" s="110">
        <v>0</v>
      </c>
      <c r="K33" s="46"/>
      <c r="L33" s="110">
        <v>0</v>
      </c>
      <c r="M33" s="46"/>
      <c r="N33" s="110">
        <v>0</v>
      </c>
      <c r="O33" s="46"/>
      <c r="P33" s="111">
        <v>0</v>
      </c>
    </row>
    <row r="34" spans="1:16" ht="15" thickBot="1">
      <c r="B34" s="72" t="s">
        <v>206</v>
      </c>
      <c r="C34" s="73"/>
      <c r="D34" s="74">
        <f>SUM(D11:D33)</f>
        <v>0</v>
      </c>
      <c r="E34" s="74"/>
      <c r="F34" s="74">
        <f xml:space="preserve">  SUM(F11:F33)</f>
        <v>0</v>
      </c>
      <c r="G34" s="74"/>
      <c r="H34" s="74">
        <f xml:space="preserve">  SUM(H11:H33)</f>
        <v>0</v>
      </c>
      <c r="I34" s="74"/>
      <c r="J34" s="74">
        <f xml:space="preserve">  SUM(J11:J33)</f>
        <v>0</v>
      </c>
      <c r="K34" s="74"/>
      <c r="L34" s="74">
        <f xml:space="preserve">  SUM(L11:L33)</f>
        <v>0</v>
      </c>
      <c r="M34" s="74"/>
      <c r="N34" s="74">
        <f xml:space="preserve">  SUM(N11:N33)</f>
        <v>0</v>
      </c>
      <c r="O34" s="74"/>
      <c r="P34" s="75">
        <f xml:space="preserve">  SUM(P11:P33)</f>
        <v>0</v>
      </c>
    </row>
    <row r="35" spans="1:16" ht="15" thickBot="1"/>
    <row r="36" spans="1:16" s="40" customFormat="1" ht="18.600000000000001">
      <c r="A36"/>
      <c r="B36" s="199" t="s">
        <v>207</v>
      </c>
      <c r="C36" s="200"/>
      <c r="D36" s="200"/>
      <c r="E36" s="200"/>
      <c r="F36" s="200"/>
      <c r="G36" s="200"/>
      <c r="H36" s="200"/>
      <c r="I36" s="200"/>
      <c r="J36" s="200"/>
      <c r="K36" s="200"/>
      <c r="L36" s="200"/>
      <c r="M36" s="200"/>
      <c r="N36" s="200"/>
      <c r="O36" s="200"/>
      <c r="P36" s="201"/>
    </row>
    <row r="37" spans="1:16" s="40" customFormat="1" ht="18.600000000000001">
      <c r="A37"/>
      <c r="B37" s="210" t="s">
        <v>208</v>
      </c>
      <c r="C37" s="203"/>
      <c r="D37" s="203"/>
      <c r="E37" s="203"/>
      <c r="F37" s="203"/>
      <c r="G37" s="203"/>
      <c r="H37" s="203"/>
      <c r="I37" s="203"/>
      <c r="J37" s="204"/>
      <c r="K37" s="224"/>
      <c r="L37" s="225"/>
      <c r="M37" s="225"/>
      <c r="N37" s="225"/>
      <c r="O37" s="225"/>
      <c r="P37" s="226"/>
    </row>
    <row r="38" spans="1:16" s="40" customFormat="1" ht="15.6">
      <c r="A38"/>
      <c r="B38" s="47"/>
      <c r="C38" s="208" t="s">
        <v>174</v>
      </c>
      <c r="D38" s="208"/>
      <c r="E38" s="208" t="s">
        <v>175</v>
      </c>
      <c r="F38" s="208"/>
      <c r="G38" s="208" t="s">
        <v>176</v>
      </c>
      <c r="H38" s="208"/>
      <c r="I38" s="208" t="s">
        <v>177</v>
      </c>
      <c r="J38" s="208"/>
      <c r="K38" s="208" t="s">
        <v>178</v>
      </c>
      <c r="L38" s="208"/>
      <c r="M38" s="208" t="s">
        <v>179</v>
      </c>
      <c r="N38" s="208"/>
      <c r="O38" s="208" t="s">
        <v>180</v>
      </c>
      <c r="P38" s="209"/>
    </row>
    <row r="39" spans="1:16" s="40" customFormat="1">
      <c r="A39"/>
      <c r="B39" s="48"/>
      <c r="C39" s="227" t="s">
        <v>183</v>
      </c>
      <c r="D39" s="228"/>
      <c r="E39" s="227" t="s">
        <v>183</v>
      </c>
      <c r="F39" s="228"/>
      <c r="G39" s="227" t="s">
        <v>183</v>
      </c>
      <c r="H39" s="228"/>
      <c r="I39" s="227" t="s">
        <v>183</v>
      </c>
      <c r="J39" s="228"/>
      <c r="K39" s="227" t="s">
        <v>183</v>
      </c>
      <c r="L39" s="228"/>
      <c r="M39" s="227" t="s">
        <v>183</v>
      </c>
      <c r="N39" s="228"/>
      <c r="O39" s="227" t="s">
        <v>183</v>
      </c>
      <c r="P39" s="229"/>
    </row>
    <row r="40" spans="1:16" s="40" customFormat="1">
      <c r="A40"/>
      <c r="B40" s="68" t="s">
        <v>209</v>
      </c>
      <c r="C40" s="46"/>
      <c r="D40" s="110">
        <v>0</v>
      </c>
      <c r="E40" s="46"/>
      <c r="F40" s="110">
        <v>0</v>
      </c>
      <c r="G40" s="46"/>
      <c r="H40" s="110">
        <v>0</v>
      </c>
      <c r="I40" s="46"/>
      <c r="J40" s="110">
        <v>0</v>
      </c>
      <c r="K40" s="46"/>
      <c r="L40" s="110">
        <v>0</v>
      </c>
      <c r="M40" s="46"/>
      <c r="N40" s="110">
        <v>0</v>
      </c>
      <c r="O40" s="46"/>
      <c r="P40" s="111">
        <v>0</v>
      </c>
    </row>
    <row r="41" spans="1:16" s="40" customFormat="1">
      <c r="A41"/>
      <c r="B41" s="68" t="s">
        <v>210</v>
      </c>
      <c r="C41" s="46"/>
      <c r="D41" s="110">
        <v>0</v>
      </c>
      <c r="E41" s="46"/>
      <c r="F41" s="110">
        <v>0</v>
      </c>
      <c r="G41" s="46"/>
      <c r="H41" s="110">
        <v>0</v>
      </c>
      <c r="I41" s="46"/>
      <c r="J41" s="110">
        <v>0</v>
      </c>
      <c r="K41" s="46"/>
      <c r="L41" s="110">
        <v>0</v>
      </c>
      <c r="M41" s="46"/>
      <c r="N41" s="110">
        <v>0</v>
      </c>
      <c r="O41" s="46"/>
      <c r="P41" s="111">
        <v>0</v>
      </c>
    </row>
    <row r="42" spans="1:16" s="40" customFormat="1">
      <c r="A42"/>
      <c r="B42" s="68" t="s">
        <v>211</v>
      </c>
      <c r="C42" s="46"/>
      <c r="D42" s="110">
        <v>0</v>
      </c>
      <c r="E42" s="46"/>
      <c r="F42" s="110">
        <v>0</v>
      </c>
      <c r="G42" s="46"/>
      <c r="H42" s="110">
        <v>0</v>
      </c>
      <c r="I42" s="46"/>
      <c r="J42" s="110">
        <v>0</v>
      </c>
      <c r="K42" s="46"/>
      <c r="L42" s="110">
        <v>0</v>
      </c>
      <c r="M42" s="46"/>
      <c r="N42" s="110">
        <v>0</v>
      </c>
      <c r="O42" s="46"/>
      <c r="P42" s="111">
        <v>0</v>
      </c>
    </row>
    <row r="43" spans="1:16" s="40" customFormat="1">
      <c r="A43"/>
      <c r="B43" s="68" t="s">
        <v>212</v>
      </c>
      <c r="C43" s="46"/>
      <c r="D43" s="110">
        <v>0</v>
      </c>
      <c r="E43" s="46"/>
      <c r="F43" s="110">
        <v>0</v>
      </c>
      <c r="G43" s="46"/>
      <c r="H43" s="110">
        <v>0</v>
      </c>
      <c r="I43" s="46"/>
      <c r="J43" s="110">
        <v>0</v>
      </c>
      <c r="K43" s="46"/>
      <c r="L43" s="110">
        <v>0</v>
      </c>
      <c r="M43" s="46"/>
      <c r="N43" s="110">
        <v>0</v>
      </c>
      <c r="O43" s="46"/>
      <c r="P43" s="111">
        <v>0</v>
      </c>
    </row>
    <row r="44" spans="1:16" s="40" customFormat="1">
      <c r="A44"/>
      <c r="B44" s="68" t="s">
        <v>213</v>
      </c>
      <c r="C44" s="46"/>
      <c r="D44" s="110">
        <v>0</v>
      </c>
      <c r="E44" s="46"/>
      <c r="F44" s="110">
        <v>0</v>
      </c>
      <c r="G44" s="46"/>
      <c r="H44" s="110">
        <v>0</v>
      </c>
      <c r="I44" s="46"/>
      <c r="J44" s="110">
        <v>0</v>
      </c>
      <c r="K44" s="46"/>
      <c r="L44" s="110">
        <v>0</v>
      </c>
      <c r="M44" s="46"/>
      <c r="N44" s="110">
        <v>0</v>
      </c>
      <c r="O44" s="46"/>
      <c r="P44" s="111">
        <v>0</v>
      </c>
    </row>
    <row r="45" spans="1:16" s="40" customFormat="1">
      <c r="A45"/>
      <c r="B45" s="68" t="s">
        <v>214</v>
      </c>
      <c r="C45" s="46"/>
      <c r="D45" s="110">
        <v>0</v>
      </c>
      <c r="E45" s="46"/>
      <c r="F45" s="110">
        <v>0</v>
      </c>
      <c r="G45" s="46"/>
      <c r="H45" s="110">
        <v>0</v>
      </c>
      <c r="I45" s="46"/>
      <c r="J45" s="110">
        <v>0</v>
      </c>
      <c r="K45" s="46"/>
      <c r="L45" s="110">
        <v>0</v>
      </c>
      <c r="M45" s="46"/>
      <c r="N45" s="110">
        <v>0</v>
      </c>
      <c r="O45" s="46"/>
      <c r="P45" s="111">
        <v>0</v>
      </c>
    </row>
    <row r="46" spans="1:16" s="40" customFormat="1">
      <c r="A46"/>
      <c r="B46" s="68" t="s">
        <v>215</v>
      </c>
      <c r="C46" s="46"/>
      <c r="D46" s="110">
        <v>0</v>
      </c>
      <c r="E46" s="46"/>
      <c r="F46" s="110">
        <v>0</v>
      </c>
      <c r="G46" s="46"/>
      <c r="H46" s="110">
        <v>0</v>
      </c>
      <c r="I46" s="46"/>
      <c r="J46" s="110">
        <v>0</v>
      </c>
      <c r="K46" s="46"/>
      <c r="L46" s="110">
        <v>0</v>
      </c>
      <c r="M46" s="46"/>
      <c r="N46" s="110">
        <v>0</v>
      </c>
      <c r="O46" s="46"/>
      <c r="P46" s="111">
        <v>0</v>
      </c>
    </row>
    <row r="47" spans="1:16" s="40" customFormat="1">
      <c r="A47"/>
      <c r="B47" s="68" t="s">
        <v>216</v>
      </c>
      <c r="C47" s="46"/>
      <c r="D47" s="110">
        <v>0</v>
      </c>
      <c r="E47" s="46"/>
      <c r="F47" s="110">
        <v>0</v>
      </c>
      <c r="G47" s="46"/>
      <c r="H47" s="110">
        <v>0</v>
      </c>
      <c r="I47" s="46"/>
      <c r="J47" s="110">
        <v>0</v>
      </c>
      <c r="K47" s="46"/>
      <c r="L47" s="110">
        <v>0</v>
      </c>
      <c r="M47" s="46"/>
      <c r="N47" s="110">
        <v>0</v>
      </c>
      <c r="O47" s="46"/>
      <c r="P47" s="111">
        <v>0</v>
      </c>
    </row>
    <row r="48" spans="1:16" s="40" customFormat="1">
      <c r="A48"/>
      <c r="B48" s="68" t="s">
        <v>217</v>
      </c>
      <c r="C48" s="46"/>
      <c r="D48" s="110">
        <v>0</v>
      </c>
      <c r="E48" s="46"/>
      <c r="F48" s="110">
        <v>0</v>
      </c>
      <c r="G48" s="46"/>
      <c r="H48" s="110">
        <v>0</v>
      </c>
      <c r="I48" s="46"/>
      <c r="J48" s="110">
        <v>0</v>
      </c>
      <c r="K48" s="46"/>
      <c r="L48" s="110">
        <v>0</v>
      </c>
      <c r="M48" s="46"/>
      <c r="N48" s="110">
        <v>0</v>
      </c>
      <c r="O48" s="46"/>
      <c r="P48" s="111">
        <v>0</v>
      </c>
    </row>
    <row r="49" spans="1:16" s="40" customFormat="1">
      <c r="A49"/>
      <c r="B49" s="68" t="s">
        <v>218</v>
      </c>
      <c r="C49" s="46"/>
      <c r="D49" s="110">
        <v>0</v>
      </c>
      <c r="E49" s="46"/>
      <c r="F49" s="110">
        <v>0</v>
      </c>
      <c r="G49" s="46"/>
      <c r="H49" s="110">
        <v>0</v>
      </c>
      <c r="I49" s="46"/>
      <c r="J49" s="110">
        <v>0</v>
      </c>
      <c r="K49" s="46"/>
      <c r="L49" s="110">
        <v>0</v>
      </c>
      <c r="M49" s="46"/>
      <c r="N49" s="110">
        <v>0</v>
      </c>
      <c r="O49" s="46"/>
      <c r="P49" s="111">
        <v>0</v>
      </c>
    </row>
    <row r="50" spans="1:16" s="40" customFormat="1">
      <c r="A50"/>
      <c r="B50" s="68" t="s">
        <v>219</v>
      </c>
      <c r="C50" s="46"/>
      <c r="D50" s="110">
        <v>0</v>
      </c>
      <c r="E50" s="46"/>
      <c r="F50" s="110">
        <v>0</v>
      </c>
      <c r="G50" s="46"/>
      <c r="H50" s="110">
        <v>0</v>
      </c>
      <c r="I50" s="46"/>
      <c r="J50" s="110">
        <v>0</v>
      </c>
      <c r="K50" s="46"/>
      <c r="L50" s="110">
        <v>0</v>
      </c>
      <c r="M50" s="46"/>
      <c r="N50" s="110">
        <v>0</v>
      </c>
      <c r="O50" s="46"/>
      <c r="P50" s="111">
        <v>0</v>
      </c>
    </row>
    <row r="51" spans="1:16" s="40" customFormat="1">
      <c r="A51"/>
      <c r="B51" s="68" t="s">
        <v>220</v>
      </c>
      <c r="C51" s="46"/>
      <c r="D51" s="110">
        <v>0</v>
      </c>
      <c r="E51" s="46"/>
      <c r="F51" s="110">
        <v>0</v>
      </c>
      <c r="G51" s="46"/>
      <c r="H51" s="110">
        <v>0</v>
      </c>
      <c r="I51" s="46"/>
      <c r="J51" s="110">
        <v>0</v>
      </c>
      <c r="K51" s="46"/>
      <c r="L51" s="110">
        <v>0</v>
      </c>
      <c r="M51" s="46"/>
      <c r="N51" s="110">
        <v>0</v>
      </c>
      <c r="O51" s="46"/>
      <c r="P51" s="111">
        <v>0</v>
      </c>
    </row>
    <row r="52" spans="1:16" s="40" customFormat="1">
      <c r="A52"/>
      <c r="B52" s="68" t="s">
        <v>221</v>
      </c>
      <c r="C52" s="46"/>
      <c r="D52" s="110">
        <v>0</v>
      </c>
      <c r="E52" s="46"/>
      <c r="F52" s="110">
        <v>0</v>
      </c>
      <c r="G52" s="46"/>
      <c r="H52" s="110">
        <v>0</v>
      </c>
      <c r="I52" s="46"/>
      <c r="J52" s="110">
        <v>0</v>
      </c>
      <c r="K52" s="46"/>
      <c r="L52" s="110">
        <v>0</v>
      </c>
      <c r="M52" s="46"/>
      <c r="N52" s="110">
        <v>0</v>
      </c>
      <c r="O52" s="46"/>
      <c r="P52" s="111">
        <v>0</v>
      </c>
    </row>
    <row r="53" spans="1:16" s="40" customFormat="1">
      <c r="A53"/>
      <c r="B53" s="68" t="s">
        <v>222</v>
      </c>
      <c r="C53" s="46"/>
      <c r="D53" s="110">
        <v>0</v>
      </c>
      <c r="E53" s="46"/>
      <c r="F53" s="110">
        <v>0</v>
      </c>
      <c r="G53" s="46"/>
      <c r="H53" s="110">
        <v>0</v>
      </c>
      <c r="I53" s="46"/>
      <c r="J53" s="110">
        <v>0</v>
      </c>
      <c r="K53" s="46"/>
      <c r="L53" s="110">
        <v>0</v>
      </c>
      <c r="M53" s="46"/>
      <c r="N53" s="110">
        <v>0</v>
      </c>
      <c r="O53" s="46"/>
      <c r="P53" s="111">
        <v>0</v>
      </c>
    </row>
    <row r="54" spans="1:16" s="40" customFormat="1">
      <c r="A54"/>
      <c r="B54" s="68" t="s">
        <v>223</v>
      </c>
      <c r="C54" s="46"/>
      <c r="D54" s="110">
        <v>0</v>
      </c>
      <c r="E54" s="46"/>
      <c r="F54" s="110">
        <v>0</v>
      </c>
      <c r="G54" s="46"/>
      <c r="H54" s="110">
        <v>0</v>
      </c>
      <c r="I54" s="46"/>
      <c r="J54" s="110">
        <v>0</v>
      </c>
      <c r="K54" s="46"/>
      <c r="L54" s="110">
        <v>0</v>
      </c>
      <c r="M54" s="46"/>
      <c r="N54" s="110">
        <v>0</v>
      </c>
      <c r="O54" s="46"/>
      <c r="P54" s="111">
        <v>0</v>
      </c>
    </row>
    <row r="55" spans="1:16" s="40" customFormat="1">
      <c r="A55"/>
      <c r="B55" s="68" t="s">
        <v>224</v>
      </c>
      <c r="C55" s="46"/>
      <c r="D55" s="110">
        <v>0</v>
      </c>
      <c r="E55" s="46"/>
      <c r="F55" s="110">
        <v>0</v>
      </c>
      <c r="G55" s="46"/>
      <c r="H55" s="110">
        <v>0</v>
      </c>
      <c r="I55" s="46"/>
      <c r="J55" s="110">
        <v>0</v>
      </c>
      <c r="K55" s="46"/>
      <c r="L55" s="110">
        <v>0</v>
      </c>
      <c r="M55" s="46"/>
      <c r="N55" s="110">
        <v>0</v>
      </c>
      <c r="O55" s="46"/>
      <c r="P55" s="111">
        <v>0</v>
      </c>
    </row>
    <row r="56" spans="1:16" s="40" customFormat="1">
      <c r="A56"/>
      <c r="B56" s="68" t="s">
        <v>225</v>
      </c>
      <c r="C56" s="46"/>
      <c r="D56" s="110">
        <v>0</v>
      </c>
      <c r="E56" s="46"/>
      <c r="F56" s="110">
        <v>0</v>
      </c>
      <c r="G56" s="46"/>
      <c r="H56" s="110">
        <v>0</v>
      </c>
      <c r="I56" s="46"/>
      <c r="J56" s="110">
        <v>0</v>
      </c>
      <c r="K56" s="46"/>
      <c r="L56" s="110">
        <v>0</v>
      </c>
      <c r="M56" s="46"/>
      <c r="N56" s="110">
        <v>0</v>
      </c>
      <c r="O56" s="46"/>
      <c r="P56" s="111">
        <v>0</v>
      </c>
    </row>
    <row r="57" spans="1:16" s="40" customFormat="1">
      <c r="A57"/>
      <c r="B57" s="68" t="s">
        <v>226</v>
      </c>
      <c r="C57" s="46"/>
      <c r="D57" s="110">
        <v>0</v>
      </c>
      <c r="E57" s="46"/>
      <c r="F57" s="110">
        <v>0</v>
      </c>
      <c r="G57" s="46"/>
      <c r="H57" s="110">
        <v>0</v>
      </c>
      <c r="I57" s="46"/>
      <c r="J57" s="110">
        <v>0</v>
      </c>
      <c r="K57" s="46"/>
      <c r="L57" s="110">
        <v>0</v>
      </c>
      <c r="M57" s="46"/>
      <c r="N57" s="110">
        <v>0</v>
      </c>
      <c r="O57" s="46"/>
      <c r="P57" s="111">
        <v>0</v>
      </c>
    </row>
    <row r="58" spans="1:16" s="40" customFormat="1">
      <c r="A58"/>
      <c r="B58" s="68" t="s">
        <v>227</v>
      </c>
      <c r="C58" s="46"/>
      <c r="D58" s="110">
        <v>0</v>
      </c>
      <c r="E58" s="46"/>
      <c r="F58" s="110">
        <v>0</v>
      </c>
      <c r="G58" s="46"/>
      <c r="H58" s="110">
        <v>0</v>
      </c>
      <c r="I58" s="46"/>
      <c r="J58" s="110">
        <v>0</v>
      </c>
      <c r="K58" s="46"/>
      <c r="L58" s="110">
        <v>0</v>
      </c>
      <c r="M58" s="46"/>
      <c r="N58" s="110">
        <v>0</v>
      </c>
      <c r="O58" s="46"/>
      <c r="P58" s="111">
        <v>0</v>
      </c>
    </row>
    <row r="59" spans="1:16" s="40" customFormat="1">
      <c r="A59"/>
      <c r="B59" s="68" t="s">
        <v>228</v>
      </c>
      <c r="C59" s="46"/>
      <c r="D59" s="110">
        <v>0</v>
      </c>
      <c r="E59" s="46"/>
      <c r="F59" s="110">
        <v>0</v>
      </c>
      <c r="G59" s="46"/>
      <c r="H59" s="110">
        <v>0</v>
      </c>
      <c r="I59" s="46"/>
      <c r="J59" s="110">
        <v>0</v>
      </c>
      <c r="K59" s="46"/>
      <c r="L59" s="110">
        <v>0</v>
      </c>
      <c r="M59" s="46"/>
      <c r="N59" s="110">
        <v>0</v>
      </c>
      <c r="O59" s="46"/>
      <c r="P59" s="111">
        <v>0</v>
      </c>
    </row>
    <row r="60" spans="1:16" s="40" customFormat="1">
      <c r="A60"/>
      <c r="B60" s="68" t="s">
        <v>229</v>
      </c>
      <c r="C60" s="46"/>
      <c r="D60" s="110">
        <v>0</v>
      </c>
      <c r="E60" s="46"/>
      <c r="F60" s="110">
        <v>0</v>
      </c>
      <c r="G60" s="46"/>
      <c r="H60" s="110">
        <v>0</v>
      </c>
      <c r="I60" s="46"/>
      <c r="J60" s="110">
        <v>0</v>
      </c>
      <c r="K60" s="46"/>
      <c r="L60" s="110">
        <v>0</v>
      </c>
      <c r="M60" s="46"/>
      <c r="N60" s="110">
        <v>0</v>
      </c>
      <c r="O60" s="46"/>
      <c r="P60" s="111">
        <v>0</v>
      </c>
    </row>
    <row r="61" spans="1:16" s="40" customFormat="1">
      <c r="A61"/>
      <c r="B61" s="68" t="s">
        <v>230</v>
      </c>
      <c r="C61" s="46"/>
      <c r="D61" s="110">
        <v>0</v>
      </c>
      <c r="E61" s="46"/>
      <c r="F61" s="110">
        <v>0</v>
      </c>
      <c r="G61" s="46"/>
      <c r="H61" s="110">
        <v>0</v>
      </c>
      <c r="I61" s="46"/>
      <c r="J61" s="110">
        <v>0</v>
      </c>
      <c r="K61" s="46"/>
      <c r="L61" s="110">
        <v>0</v>
      </c>
      <c r="M61" s="46"/>
      <c r="N61" s="110">
        <v>0</v>
      </c>
      <c r="O61" s="46"/>
      <c r="P61" s="111">
        <v>0</v>
      </c>
    </row>
    <row r="62" spans="1:16" s="40" customFormat="1">
      <c r="A62"/>
      <c r="B62" s="68" t="s">
        <v>231</v>
      </c>
      <c r="C62" s="46"/>
      <c r="D62" s="110">
        <v>0</v>
      </c>
      <c r="E62" s="46"/>
      <c r="F62" s="110">
        <v>0</v>
      </c>
      <c r="G62" s="46"/>
      <c r="H62" s="110">
        <v>0</v>
      </c>
      <c r="I62" s="46"/>
      <c r="J62" s="110">
        <v>0</v>
      </c>
      <c r="K62" s="46"/>
      <c r="L62" s="110">
        <v>0</v>
      </c>
      <c r="M62" s="46"/>
      <c r="N62" s="110">
        <v>0</v>
      </c>
      <c r="O62" s="46"/>
      <c r="P62" s="111">
        <v>0</v>
      </c>
    </row>
    <row r="63" spans="1:16" s="40" customFormat="1">
      <c r="A63"/>
      <c r="B63" s="68" t="s">
        <v>232</v>
      </c>
      <c r="C63" s="46"/>
      <c r="D63" s="110">
        <v>0</v>
      </c>
      <c r="E63" s="46"/>
      <c r="F63" s="110">
        <v>0</v>
      </c>
      <c r="G63" s="46"/>
      <c r="H63" s="110">
        <v>0</v>
      </c>
      <c r="I63" s="46"/>
      <c r="J63" s="110">
        <v>0</v>
      </c>
      <c r="K63" s="46"/>
      <c r="L63" s="110">
        <v>0</v>
      </c>
      <c r="M63" s="46"/>
      <c r="N63" s="110">
        <v>0</v>
      </c>
      <c r="O63" s="46"/>
      <c r="P63" s="111">
        <v>0</v>
      </c>
    </row>
    <row r="64" spans="1:16" s="40" customFormat="1">
      <c r="A64"/>
      <c r="B64" s="68" t="s">
        <v>233</v>
      </c>
      <c r="C64" s="46"/>
      <c r="D64" s="110">
        <v>0</v>
      </c>
      <c r="E64" s="46"/>
      <c r="F64" s="110">
        <v>0</v>
      </c>
      <c r="G64" s="46"/>
      <c r="H64" s="110">
        <v>0</v>
      </c>
      <c r="I64" s="46"/>
      <c r="J64" s="110">
        <v>0</v>
      </c>
      <c r="K64" s="46"/>
      <c r="L64" s="110">
        <v>0</v>
      </c>
      <c r="M64" s="46"/>
      <c r="N64" s="110">
        <v>0</v>
      </c>
      <c r="O64" s="46"/>
      <c r="P64" s="111">
        <v>0</v>
      </c>
    </row>
    <row r="65" spans="1:16" s="40" customFormat="1">
      <c r="A65"/>
      <c r="B65" s="68" t="s">
        <v>234</v>
      </c>
      <c r="C65" s="46"/>
      <c r="D65" s="110">
        <v>0</v>
      </c>
      <c r="E65" s="46"/>
      <c r="F65" s="110">
        <v>0</v>
      </c>
      <c r="G65" s="46"/>
      <c r="H65" s="110">
        <v>0</v>
      </c>
      <c r="I65" s="46"/>
      <c r="J65" s="110">
        <v>0</v>
      </c>
      <c r="K65" s="46"/>
      <c r="L65" s="110">
        <v>0</v>
      </c>
      <c r="M65" s="46"/>
      <c r="N65" s="110">
        <v>0</v>
      </c>
      <c r="O65" s="46"/>
      <c r="P65" s="111">
        <v>0</v>
      </c>
    </row>
    <row r="66" spans="1:16" s="40" customFormat="1">
      <c r="A66"/>
      <c r="B66" s="68" t="s">
        <v>235</v>
      </c>
      <c r="C66" s="46"/>
      <c r="D66" s="110">
        <v>0</v>
      </c>
      <c r="E66" s="46"/>
      <c r="F66" s="110">
        <v>0</v>
      </c>
      <c r="G66" s="46"/>
      <c r="H66" s="110">
        <v>0</v>
      </c>
      <c r="I66" s="46"/>
      <c r="J66" s="110">
        <v>0</v>
      </c>
      <c r="K66" s="46"/>
      <c r="L66" s="110">
        <v>0</v>
      </c>
      <c r="M66" s="46"/>
      <c r="N66" s="110">
        <v>0</v>
      </c>
      <c r="O66" s="46"/>
      <c r="P66" s="111">
        <v>0</v>
      </c>
    </row>
    <row r="67" spans="1:16" s="40" customFormat="1">
      <c r="A67"/>
      <c r="B67" s="68" t="s">
        <v>236</v>
      </c>
      <c r="C67" s="46"/>
      <c r="D67" s="110">
        <v>0</v>
      </c>
      <c r="E67" s="46"/>
      <c r="F67" s="110">
        <v>0</v>
      </c>
      <c r="G67" s="46"/>
      <c r="H67" s="110">
        <v>0</v>
      </c>
      <c r="I67" s="46"/>
      <c r="J67" s="110">
        <v>0</v>
      </c>
      <c r="K67" s="46"/>
      <c r="L67" s="110">
        <v>0</v>
      </c>
      <c r="M67" s="46"/>
      <c r="N67" s="110">
        <v>0</v>
      </c>
      <c r="O67" s="46"/>
      <c r="P67" s="111">
        <v>0</v>
      </c>
    </row>
    <row r="68" spans="1:16" s="40" customFormat="1">
      <c r="A68"/>
      <c r="B68" s="124" t="s">
        <v>237</v>
      </c>
      <c r="C68" s="125"/>
      <c r="D68" s="126">
        <v>0</v>
      </c>
      <c r="E68" s="125"/>
      <c r="F68" s="126">
        <v>0</v>
      </c>
      <c r="G68" s="125"/>
      <c r="H68" s="126">
        <v>0</v>
      </c>
      <c r="I68" s="125"/>
      <c r="J68" s="126">
        <v>0</v>
      </c>
      <c r="K68" s="125"/>
      <c r="L68" s="126">
        <v>0</v>
      </c>
      <c r="M68" s="125"/>
      <c r="N68" s="126">
        <v>0</v>
      </c>
      <c r="O68" s="125"/>
      <c r="P68" s="127">
        <v>0</v>
      </c>
    </row>
    <row r="69" spans="1:16" s="40" customFormat="1">
      <c r="A69"/>
      <c r="B69" s="124" t="s">
        <v>238</v>
      </c>
      <c r="C69" s="125"/>
      <c r="D69" s="126">
        <v>0</v>
      </c>
      <c r="E69" s="125"/>
      <c r="F69" s="126">
        <v>0</v>
      </c>
      <c r="G69" s="125"/>
      <c r="H69" s="126">
        <v>0</v>
      </c>
      <c r="I69" s="125"/>
      <c r="J69" s="126">
        <v>0</v>
      </c>
      <c r="K69" s="125"/>
      <c r="L69" s="126">
        <v>0</v>
      </c>
      <c r="M69" s="125"/>
      <c r="N69" s="126">
        <v>0</v>
      </c>
      <c r="O69" s="125"/>
      <c r="P69" s="127">
        <v>0</v>
      </c>
    </row>
    <row r="70" spans="1:16" s="40" customFormat="1">
      <c r="A70"/>
      <c r="B70" s="124" t="s">
        <v>239</v>
      </c>
      <c r="C70" s="125"/>
      <c r="D70" s="126">
        <v>0</v>
      </c>
      <c r="E70" s="125"/>
      <c r="F70" s="126">
        <v>0</v>
      </c>
      <c r="G70" s="125"/>
      <c r="H70" s="126">
        <v>0</v>
      </c>
      <c r="I70" s="125"/>
      <c r="J70" s="126">
        <v>0</v>
      </c>
      <c r="K70" s="125"/>
      <c r="L70" s="126">
        <v>0</v>
      </c>
      <c r="M70" s="125"/>
      <c r="N70" s="126">
        <v>0</v>
      </c>
      <c r="O70" s="125"/>
      <c r="P70" s="127">
        <v>0</v>
      </c>
    </row>
    <row r="71" spans="1:16" s="40" customFormat="1" ht="29.1">
      <c r="A71"/>
      <c r="B71" s="128" t="s">
        <v>240</v>
      </c>
      <c r="C71" s="125"/>
      <c r="D71" s="126">
        <v>0</v>
      </c>
      <c r="E71" s="125"/>
      <c r="F71" s="126">
        <v>0</v>
      </c>
      <c r="G71" s="125"/>
      <c r="H71" s="126">
        <v>0</v>
      </c>
      <c r="I71" s="125"/>
      <c r="J71" s="126">
        <v>0</v>
      </c>
      <c r="K71" s="125"/>
      <c r="L71" s="126">
        <v>0</v>
      </c>
      <c r="M71" s="125"/>
      <c r="N71" s="126">
        <v>0</v>
      </c>
      <c r="O71" s="125"/>
      <c r="P71" s="127">
        <v>0</v>
      </c>
    </row>
    <row r="72" spans="1:16" s="40" customFormat="1" ht="15" thickBot="1">
      <c r="A72"/>
      <c r="B72" s="76" t="s">
        <v>206</v>
      </c>
      <c r="C72" s="73"/>
      <c r="D72" s="74">
        <f>SUM(D40:D71)</f>
        <v>0</v>
      </c>
      <c r="E72" s="73"/>
      <c r="F72" s="74">
        <f>SUM(F40:F71)</f>
        <v>0</v>
      </c>
      <c r="G72" s="73"/>
      <c r="H72" s="74">
        <f>SUM(H40:H71)</f>
        <v>0</v>
      </c>
      <c r="I72" s="73"/>
      <c r="J72" s="74">
        <f>SUM(J40:J71)</f>
        <v>0</v>
      </c>
      <c r="K72" s="73"/>
      <c r="L72" s="74">
        <f>SUM(L40:L71)</f>
        <v>0</v>
      </c>
      <c r="M72" s="73"/>
      <c r="N72" s="74">
        <f>SUM(N40:N71)</f>
        <v>0</v>
      </c>
      <c r="O72" s="73"/>
      <c r="P72" s="75">
        <f>SUM(P40:P71)</f>
        <v>0</v>
      </c>
    </row>
    <row r="73" spans="1:16" ht="15" thickBot="1"/>
    <row r="74" spans="1:16" s="40" customFormat="1" ht="18.600000000000001">
      <c r="A74"/>
      <c r="B74" s="199" t="s">
        <v>241</v>
      </c>
      <c r="C74" s="200"/>
      <c r="D74" s="200"/>
      <c r="E74" s="200"/>
      <c r="F74" s="200"/>
      <c r="G74" s="200"/>
      <c r="H74" s="200"/>
      <c r="I74" s="200"/>
      <c r="J74" s="200"/>
      <c r="K74" s="200"/>
      <c r="L74" s="200"/>
      <c r="M74" s="200"/>
      <c r="N74" s="200"/>
      <c r="O74" s="200"/>
      <c r="P74" s="201"/>
    </row>
    <row r="75" spans="1:16" s="40" customFormat="1" ht="79.5" customHeight="1">
      <c r="A75"/>
      <c r="B75" s="202" t="s">
        <v>242</v>
      </c>
      <c r="C75" s="203"/>
      <c r="D75" s="203"/>
      <c r="E75" s="203"/>
      <c r="F75" s="203"/>
      <c r="G75" s="203"/>
      <c r="H75" s="203"/>
      <c r="I75" s="203"/>
      <c r="J75" s="204"/>
      <c r="K75" s="205"/>
      <c r="L75" s="206"/>
      <c r="M75" s="206"/>
      <c r="N75" s="206"/>
      <c r="O75" s="206"/>
      <c r="P75" s="207"/>
    </row>
    <row r="76" spans="1:16" s="40" customFormat="1" ht="15.6">
      <c r="A76"/>
      <c r="B76" s="95"/>
      <c r="C76" s="86" t="s">
        <v>174</v>
      </c>
      <c r="D76" s="94"/>
      <c r="E76" s="86" t="s">
        <v>175</v>
      </c>
      <c r="F76" s="94"/>
      <c r="G76" s="86" t="s">
        <v>176</v>
      </c>
      <c r="H76" s="94"/>
      <c r="I76" s="86" t="s">
        <v>177</v>
      </c>
      <c r="J76" s="94"/>
      <c r="K76" s="86" t="s">
        <v>178</v>
      </c>
      <c r="L76" s="94"/>
      <c r="M76" s="86" t="s">
        <v>179</v>
      </c>
      <c r="N76" s="94"/>
      <c r="O76" s="86" t="s">
        <v>180</v>
      </c>
      <c r="P76" s="96"/>
    </row>
    <row r="77" spans="1:16" s="40" customFormat="1">
      <c r="A77"/>
      <c r="B77" s="48"/>
      <c r="C77" s="90" t="s">
        <v>183</v>
      </c>
      <c r="D77" s="91"/>
      <c r="E77" s="90" t="s">
        <v>183</v>
      </c>
      <c r="F77" s="92"/>
      <c r="G77" s="90" t="s">
        <v>183</v>
      </c>
      <c r="H77" s="92"/>
      <c r="I77" s="90" t="s">
        <v>183</v>
      </c>
      <c r="J77" s="92"/>
      <c r="K77" s="90" t="s">
        <v>183</v>
      </c>
      <c r="L77" s="92"/>
      <c r="M77" s="90" t="s">
        <v>183</v>
      </c>
      <c r="N77" s="92"/>
      <c r="O77" s="90" t="s">
        <v>183</v>
      </c>
      <c r="P77" s="93"/>
    </row>
    <row r="78" spans="1:16" s="40" customFormat="1">
      <c r="A78"/>
      <c r="B78" s="87" t="s">
        <v>243</v>
      </c>
      <c r="C78" s="112">
        <v>0</v>
      </c>
      <c r="D78" s="88"/>
      <c r="E78" s="112">
        <v>0</v>
      </c>
      <c r="F78" s="88"/>
      <c r="G78" s="112">
        <v>0</v>
      </c>
      <c r="H78" s="88"/>
      <c r="I78" s="112">
        <v>0</v>
      </c>
      <c r="J78" s="88"/>
      <c r="K78" s="112">
        <v>0</v>
      </c>
      <c r="L78" s="88"/>
      <c r="M78" s="112">
        <v>0</v>
      </c>
      <c r="N78" s="88"/>
      <c r="O78" s="112">
        <v>0</v>
      </c>
      <c r="P78" s="97"/>
    </row>
    <row r="79" spans="1:16" s="40" customFormat="1">
      <c r="A79"/>
      <c r="B79" s="87" t="s">
        <v>244</v>
      </c>
      <c r="C79" s="112">
        <v>0</v>
      </c>
      <c r="D79" s="88"/>
      <c r="E79" s="112">
        <v>0</v>
      </c>
      <c r="F79" s="88"/>
      <c r="G79" s="112">
        <v>0</v>
      </c>
      <c r="H79" s="88"/>
      <c r="I79" s="112">
        <v>0</v>
      </c>
      <c r="J79" s="88"/>
      <c r="K79" s="112">
        <v>0</v>
      </c>
      <c r="L79" s="88"/>
      <c r="M79" s="112">
        <v>0</v>
      </c>
      <c r="N79" s="88"/>
      <c r="O79" s="112">
        <v>0</v>
      </c>
      <c r="P79" s="97"/>
    </row>
    <row r="80" spans="1:16" s="40" customFormat="1" ht="15" thickBot="1">
      <c r="A80"/>
      <c r="B80" s="89" t="s">
        <v>245</v>
      </c>
      <c r="C80" s="113">
        <v>0</v>
      </c>
      <c r="D80" s="98"/>
      <c r="E80" s="113">
        <v>0</v>
      </c>
      <c r="F80" s="98"/>
      <c r="G80" s="113">
        <v>0</v>
      </c>
      <c r="H80" s="98"/>
      <c r="I80" s="113">
        <v>0</v>
      </c>
      <c r="J80" s="98"/>
      <c r="K80" s="113">
        <v>0</v>
      </c>
      <c r="L80" s="98"/>
      <c r="M80" s="113">
        <v>0</v>
      </c>
      <c r="N80" s="98"/>
      <c r="O80" s="113">
        <v>0</v>
      </c>
      <c r="P80" s="99"/>
    </row>
    <row r="81" spans="1:16" ht="15" thickBot="1"/>
    <row r="82" spans="1:16" s="40" customFormat="1" ht="18.600000000000001">
      <c r="A82"/>
      <c r="B82" s="199" t="s">
        <v>246</v>
      </c>
      <c r="C82" s="200"/>
      <c r="D82" s="200"/>
      <c r="E82" s="200"/>
      <c r="F82" s="200"/>
      <c r="G82" s="200"/>
      <c r="H82" s="200"/>
      <c r="I82" s="200"/>
      <c r="J82" s="200"/>
      <c r="K82" s="200"/>
      <c r="L82" s="201"/>
      <c r="M82"/>
      <c r="N82"/>
      <c r="O82"/>
      <c r="P82"/>
    </row>
    <row r="83" spans="1:16" s="40" customFormat="1" ht="39" customHeight="1">
      <c r="A83"/>
      <c r="B83" s="230" t="s">
        <v>247</v>
      </c>
      <c r="C83" s="231"/>
      <c r="D83" s="231"/>
      <c r="E83" s="231"/>
      <c r="F83" s="231"/>
      <c r="G83" s="231"/>
      <c r="H83" s="231"/>
      <c r="I83" s="231"/>
      <c r="J83" s="231"/>
      <c r="K83" s="231"/>
      <c r="L83" s="232"/>
      <c r="M83"/>
      <c r="N83"/>
      <c r="O83"/>
      <c r="P83"/>
    </row>
    <row r="84" spans="1:16" s="40" customFormat="1">
      <c r="A84"/>
      <c r="B84" s="77" t="s">
        <v>248</v>
      </c>
      <c r="C84" s="233" t="s">
        <v>249</v>
      </c>
      <c r="D84" s="233"/>
      <c r="E84" s="233"/>
      <c r="F84" s="233"/>
      <c r="G84" s="233"/>
      <c r="H84" s="234" t="s">
        <v>250</v>
      </c>
      <c r="I84" s="234"/>
      <c r="J84" s="234"/>
      <c r="K84" s="234"/>
      <c r="L84" s="235"/>
      <c r="M84"/>
      <c r="N84"/>
      <c r="O84"/>
      <c r="P84"/>
    </row>
    <row r="85" spans="1:16" s="40" customFormat="1">
      <c r="A85"/>
      <c r="B85" s="78" t="s">
        <v>251</v>
      </c>
      <c r="C85" s="236" t="s">
        <v>252</v>
      </c>
      <c r="D85" s="237"/>
      <c r="E85" s="237"/>
      <c r="F85" s="237"/>
      <c r="G85" s="238"/>
      <c r="H85" s="236" t="s">
        <v>253</v>
      </c>
      <c r="I85" s="237"/>
      <c r="J85" s="237"/>
      <c r="K85" s="237"/>
      <c r="L85" s="239"/>
      <c r="M85"/>
      <c r="N85"/>
      <c r="O85"/>
      <c r="P85"/>
    </row>
    <row r="86" spans="1:16" s="40" customFormat="1">
      <c r="A86"/>
      <c r="B86" s="115"/>
      <c r="C86" s="240" t="s">
        <v>254</v>
      </c>
      <c r="D86" s="240"/>
      <c r="E86" s="240"/>
      <c r="F86" s="240"/>
      <c r="G86" s="240"/>
      <c r="H86" s="240" t="s">
        <v>254</v>
      </c>
      <c r="I86" s="240"/>
      <c r="J86" s="240"/>
      <c r="K86" s="240"/>
      <c r="L86" s="241"/>
      <c r="M86"/>
      <c r="N86"/>
      <c r="O86"/>
      <c r="P86"/>
    </row>
    <row r="87" spans="1:16" s="40" customFormat="1">
      <c r="A87"/>
      <c r="B87" s="116"/>
      <c r="C87" s="242" t="s">
        <v>254</v>
      </c>
      <c r="D87" s="242"/>
      <c r="E87" s="242"/>
      <c r="F87" s="242"/>
      <c r="G87" s="242"/>
      <c r="H87" s="242" t="s">
        <v>254</v>
      </c>
      <c r="I87" s="242"/>
      <c r="J87" s="242"/>
      <c r="K87" s="242"/>
      <c r="L87" s="243"/>
      <c r="M87"/>
      <c r="N87"/>
      <c r="O87"/>
      <c r="P87"/>
    </row>
    <row r="88" spans="1:16" s="40" customFormat="1" ht="15" thickBot="1">
      <c r="A88"/>
      <c r="B88" s="117"/>
      <c r="C88" s="244" t="s">
        <v>254</v>
      </c>
      <c r="D88" s="245"/>
      <c r="E88" s="245"/>
      <c r="F88" s="245"/>
      <c r="G88" s="246"/>
      <c r="H88" s="244" t="s">
        <v>254</v>
      </c>
      <c r="I88" s="245"/>
      <c r="J88" s="245"/>
      <c r="K88" s="245"/>
      <c r="L88" s="247"/>
      <c r="M88"/>
      <c r="N88"/>
      <c r="O88"/>
      <c r="P88"/>
    </row>
  </sheetData>
  <sheetProtection insertRows="0"/>
  <mergeCells count="44">
    <mergeCell ref="C86:G86"/>
    <mergeCell ref="H86:L86"/>
    <mergeCell ref="C87:G87"/>
    <mergeCell ref="H87:L87"/>
    <mergeCell ref="C88:G88"/>
    <mergeCell ref="H88:L88"/>
    <mergeCell ref="B82:L82"/>
    <mergeCell ref="B83:L83"/>
    <mergeCell ref="C84:G84"/>
    <mergeCell ref="H84:L84"/>
    <mergeCell ref="C85:G85"/>
    <mergeCell ref="H85:L85"/>
    <mergeCell ref="C39:D39"/>
    <mergeCell ref="E39:F39"/>
    <mergeCell ref="G39:H39"/>
    <mergeCell ref="I39:J39"/>
    <mergeCell ref="K39:L39"/>
    <mergeCell ref="K38:L38"/>
    <mergeCell ref="M38:N38"/>
    <mergeCell ref="O38:P38"/>
    <mergeCell ref="K37:P37"/>
    <mergeCell ref="M39:N39"/>
    <mergeCell ref="O39:P39"/>
    <mergeCell ref="B1:P1"/>
    <mergeCell ref="C5:D5"/>
    <mergeCell ref="B2:P2"/>
    <mergeCell ref="B6:P6"/>
    <mergeCell ref="B7:K7"/>
    <mergeCell ref="B74:P74"/>
    <mergeCell ref="B75:J75"/>
    <mergeCell ref="K75:P75"/>
    <mergeCell ref="M8:N8"/>
    <mergeCell ref="O8:P8"/>
    <mergeCell ref="C8:D8"/>
    <mergeCell ref="E8:F8"/>
    <mergeCell ref="G8:H8"/>
    <mergeCell ref="I8:J8"/>
    <mergeCell ref="K8:L8"/>
    <mergeCell ref="B36:P36"/>
    <mergeCell ref="B37:J37"/>
    <mergeCell ref="C38:D38"/>
    <mergeCell ref="E38:F38"/>
    <mergeCell ref="G38:H38"/>
    <mergeCell ref="I38:J3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ABB45-BF83-4AAF-97E0-5CBC07FE92DD}">
  <dimension ref="B1:L3"/>
  <sheetViews>
    <sheetView workbookViewId="0">
      <selection activeCell="A5" sqref="A5:XFD16"/>
    </sheetView>
  </sheetViews>
  <sheetFormatPr defaultRowHeight="14.45"/>
  <cols>
    <col min="3" max="3" width="26.140625" customWidth="1"/>
  </cols>
  <sheetData>
    <row r="1" spans="2:12" ht="18.600000000000001">
      <c r="B1" s="59" t="s">
        <v>171</v>
      </c>
      <c r="C1" s="61"/>
      <c r="D1" s="61"/>
      <c r="E1" s="61"/>
      <c r="F1" s="61"/>
      <c r="G1" s="61"/>
      <c r="H1" s="61"/>
      <c r="I1" s="61"/>
      <c r="J1" s="61"/>
      <c r="K1" s="61"/>
      <c r="L1" s="62"/>
    </row>
    <row r="2" spans="2:12" ht="18.600000000000001">
      <c r="B2" s="63" t="s">
        <v>255</v>
      </c>
      <c r="C2" s="61"/>
      <c r="D2" s="61"/>
      <c r="E2" s="61"/>
      <c r="F2" s="61"/>
      <c r="G2" s="61"/>
      <c r="H2" s="61"/>
      <c r="I2" s="61"/>
      <c r="J2" s="61"/>
      <c r="K2" s="61"/>
      <c r="L2" s="62"/>
    </row>
    <row r="3" spans="2:12" ht="15.6">
      <c r="B3" s="129" t="s">
        <v>34</v>
      </c>
      <c r="C3" s="130" t="str">
        <f>TOC!C5</f>
        <v>&lt;Offeror Name&gt;</v>
      </c>
      <c r="D3" s="130"/>
      <c r="E3" s="130"/>
      <c r="F3" s="130"/>
      <c r="G3" s="130"/>
      <c r="H3" s="130"/>
      <c r="I3" s="130"/>
      <c r="J3" s="130"/>
      <c r="K3" s="130"/>
      <c r="L3" s="8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038C6-0131-49C7-B639-55C3983195B2}">
  <dimension ref="B1:L43"/>
  <sheetViews>
    <sheetView workbookViewId="0">
      <selection activeCell="A4" sqref="A4:XFD6"/>
    </sheetView>
  </sheetViews>
  <sheetFormatPr defaultRowHeight="14.45"/>
  <cols>
    <col min="1" max="1" width="3.85546875" customWidth="1"/>
    <col min="2" max="2" width="53.42578125" customWidth="1"/>
    <col min="4" max="4" width="5.42578125" customWidth="1"/>
    <col min="5" max="5" width="54.7109375" customWidth="1"/>
  </cols>
  <sheetData>
    <row r="1" spans="2:12" ht="45" customHeight="1">
      <c r="B1" s="248" t="s">
        <v>256</v>
      </c>
      <c r="C1" s="248"/>
      <c r="D1" s="248"/>
      <c r="E1" s="248"/>
      <c r="F1" s="248"/>
      <c r="G1" s="248"/>
      <c r="H1" s="248"/>
      <c r="I1" s="248"/>
      <c r="J1" s="248"/>
      <c r="K1" s="248"/>
      <c r="L1" s="248"/>
    </row>
    <row r="2" spans="2:12" ht="33.75" customHeight="1">
      <c r="B2" s="248" t="s">
        <v>257</v>
      </c>
      <c r="C2" s="248"/>
      <c r="D2" s="248"/>
      <c r="E2" s="248"/>
      <c r="F2" s="248"/>
      <c r="G2" s="248"/>
      <c r="H2" s="248"/>
      <c r="I2" s="248"/>
      <c r="J2" s="248"/>
      <c r="K2" s="248"/>
      <c r="L2" s="248"/>
    </row>
    <row r="3" spans="2:12">
      <c r="B3" s="249" t="s">
        <v>258</v>
      </c>
      <c r="C3" s="249"/>
      <c r="D3" s="249"/>
      <c r="E3" s="249"/>
      <c r="F3" s="249"/>
      <c r="G3" s="249"/>
      <c r="H3" s="249"/>
      <c r="I3" s="249"/>
      <c r="J3" s="249"/>
      <c r="K3" s="249"/>
      <c r="L3" s="249"/>
    </row>
    <row r="4" spans="2:12" ht="18.600000000000001">
      <c r="B4" s="254" t="s">
        <v>0</v>
      </c>
      <c r="C4" s="254"/>
      <c r="D4" s="254"/>
      <c r="E4" s="254"/>
      <c r="F4" s="254"/>
      <c r="G4" s="254"/>
      <c r="H4" s="254"/>
      <c r="I4" s="254"/>
      <c r="J4" s="254"/>
      <c r="K4" s="254"/>
      <c r="L4" s="254"/>
    </row>
    <row r="5" spans="2:12" ht="18.600000000000001">
      <c r="B5" s="255" t="e">
        <f ca="1">MID(CELL("filename",B5),FIND("]",CELL("filename",B5))+1,32)</f>
        <v>#VALUE!</v>
      </c>
      <c r="C5" s="255"/>
      <c r="D5" s="255"/>
      <c r="E5" s="255"/>
      <c r="F5" s="255"/>
      <c r="G5" s="255"/>
      <c r="H5" s="255"/>
      <c r="I5" s="255"/>
      <c r="J5" s="255"/>
      <c r="K5" s="255"/>
      <c r="L5" s="255"/>
    </row>
    <row r="6" spans="2:12" ht="15.6">
      <c r="B6" s="141" t="s">
        <v>34</v>
      </c>
      <c r="C6" s="3" t="str">
        <f>TOC!C5</f>
        <v>&lt;Offeror Name&gt;</v>
      </c>
      <c r="D6" s="141"/>
      <c r="E6" s="141"/>
      <c r="F6" s="141"/>
      <c r="G6" s="141"/>
      <c r="H6" s="141"/>
      <c r="I6" s="141"/>
      <c r="J6" s="141"/>
      <c r="K6" s="141"/>
      <c r="L6" s="141"/>
    </row>
    <row r="8" spans="2:12">
      <c r="B8" s="252" t="s">
        <v>259</v>
      </c>
      <c r="C8" s="253"/>
      <c r="E8" s="256" t="s">
        <v>260</v>
      </c>
      <c r="F8" s="257"/>
      <c r="G8" s="257"/>
      <c r="H8" s="257"/>
      <c r="I8" s="257"/>
      <c r="J8" s="257"/>
      <c r="K8" s="257"/>
      <c r="L8" s="257"/>
    </row>
    <row r="9" spans="2:12">
      <c r="B9" s="139"/>
      <c r="C9" s="139"/>
      <c r="E9" s="50"/>
      <c r="F9" s="50" t="s">
        <v>174</v>
      </c>
      <c r="G9" s="50" t="s">
        <v>175</v>
      </c>
      <c r="H9" s="50" t="s">
        <v>176</v>
      </c>
      <c r="I9" s="50" t="s">
        <v>177</v>
      </c>
      <c r="J9" s="50" t="s">
        <v>178</v>
      </c>
      <c r="K9" s="50" t="s">
        <v>261</v>
      </c>
      <c r="L9" s="50" t="s">
        <v>262</v>
      </c>
    </row>
    <row r="10" spans="2:12">
      <c r="B10" s="50" t="s">
        <v>263</v>
      </c>
      <c r="C10" s="53" t="s">
        <v>264</v>
      </c>
      <c r="E10" s="50" t="s">
        <v>263</v>
      </c>
      <c r="F10" s="50" t="s">
        <v>264</v>
      </c>
      <c r="G10" s="50" t="s">
        <v>265</v>
      </c>
      <c r="H10" s="50" t="s">
        <v>264</v>
      </c>
      <c r="I10" s="50" t="s">
        <v>264</v>
      </c>
      <c r="J10" s="50" t="s">
        <v>265</v>
      </c>
      <c r="K10" s="50" t="s">
        <v>264</v>
      </c>
      <c r="L10" s="50" t="s">
        <v>264</v>
      </c>
    </row>
    <row r="11" spans="2:12">
      <c r="B11" s="51" t="s">
        <v>266</v>
      </c>
      <c r="C11" s="114">
        <v>0</v>
      </c>
      <c r="E11" s="51" t="s">
        <v>266</v>
      </c>
      <c r="F11" s="114">
        <v>0</v>
      </c>
      <c r="G11" s="114">
        <v>0</v>
      </c>
      <c r="H11" s="114">
        <v>0</v>
      </c>
      <c r="I11" s="114">
        <v>0</v>
      </c>
      <c r="J11" s="114">
        <v>0</v>
      </c>
      <c r="K11" s="114">
        <v>0</v>
      </c>
      <c r="L11" s="114">
        <v>0</v>
      </c>
    </row>
    <row r="12" spans="2:12">
      <c r="B12" s="51" t="s">
        <v>267</v>
      </c>
      <c r="C12" s="114">
        <v>0</v>
      </c>
      <c r="E12" s="51" t="s">
        <v>267</v>
      </c>
      <c r="F12" s="114">
        <v>0</v>
      </c>
      <c r="G12" s="114">
        <v>0</v>
      </c>
      <c r="H12" s="114">
        <v>0</v>
      </c>
      <c r="I12" s="114">
        <v>0</v>
      </c>
      <c r="J12" s="114">
        <v>0</v>
      </c>
      <c r="K12" s="114">
        <v>0</v>
      </c>
      <c r="L12" s="114">
        <v>0</v>
      </c>
    </row>
    <row r="13" spans="2:12">
      <c r="B13" s="51" t="s">
        <v>268</v>
      </c>
      <c r="C13" s="114">
        <v>0</v>
      </c>
      <c r="E13" s="51" t="s">
        <v>268</v>
      </c>
      <c r="F13" s="114">
        <v>0</v>
      </c>
      <c r="G13" s="114">
        <v>0</v>
      </c>
      <c r="H13" s="114">
        <v>0</v>
      </c>
      <c r="I13" s="114">
        <v>0</v>
      </c>
      <c r="J13" s="114">
        <v>0</v>
      </c>
      <c r="K13" s="114">
        <v>0</v>
      </c>
      <c r="L13" s="114">
        <v>0</v>
      </c>
    </row>
    <row r="14" spans="2:12">
      <c r="B14" s="51" t="s">
        <v>269</v>
      </c>
      <c r="C14" s="114">
        <v>0</v>
      </c>
      <c r="E14" s="51" t="s">
        <v>270</v>
      </c>
      <c r="F14" s="114">
        <v>0</v>
      </c>
      <c r="G14" s="114">
        <v>0</v>
      </c>
      <c r="H14" s="114">
        <v>0</v>
      </c>
      <c r="I14" s="114">
        <v>0</v>
      </c>
      <c r="J14" s="114">
        <v>0</v>
      </c>
      <c r="K14" s="114">
        <v>0</v>
      </c>
      <c r="L14" s="114">
        <v>0</v>
      </c>
    </row>
    <row r="15" spans="2:12">
      <c r="B15" s="52" t="s">
        <v>271</v>
      </c>
      <c r="C15" s="114">
        <v>0</v>
      </c>
      <c r="E15" s="52" t="s">
        <v>271</v>
      </c>
      <c r="F15" s="114">
        <v>0</v>
      </c>
      <c r="G15" s="114">
        <v>0</v>
      </c>
      <c r="H15" s="114">
        <v>0</v>
      </c>
      <c r="I15" s="114">
        <v>0</v>
      </c>
      <c r="J15" s="114">
        <v>0</v>
      </c>
      <c r="K15" s="114">
        <v>0</v>
      </c>
      <c r="L15" s="114">
        <v>0</v>
      </c>
    </row>
    <row r="16" spans="2:12">
      <c r="B16" s="51" t="s">
        <v>272</v>
      </c>
      <c r="C16" s="114">
        <v>0</v>
      </c>
      <c r="E16" s="51" t="s">
        <v>272</v>
      </c>
      <c r="F16" s="114">
        <v>0</v>
      </c>
      <c r="G16" s="114">
        <v>0</v>
      </c>
      <c r="H16" s="114">
        <v>0</v>
      </c>
      <c r="I16" s="114">
        <v>0</v>
      </c>
      <c r="J16" s="114">
        <v>0</v>
      </c>
      <c r="K16" s="114">
        <v>0</v>
      </c>
      <c r="L16" s="114">
        <v>0</v>
      </c>
    </row>
    <row r="17" spans="2:12">
      <c r="B17" s="51" t="s">
        <v>273</v>
      </c>
      <c r="C17" s="114">
        <v>0</v>
      </c>
      <c r="E17" s="51" t="s">
        <v>273</v>
      </c>
      <c r="F17" s="114">
        <v>0</v>
      </c>
      <c r="G17" s="114">
        <v>0</v>
      </c>
      <c r="H17" s="114">
        <v>0</v>
      </c>
      <c r="I17" s="114">
        <v>0</v>
      </c>
      <c r="J17" s="114">
        <v>0</v>
      </c>
      <c r="K17" s="114">
        <v>0</v>
      </c>
      <c r="L17" s="114">
        <v>0</v>
      </c>
    </row>
    <row r="18" spans="2:12">
      <c r="B18" s="51" t="s">
        <v>274</v>
      </c>
      <c r="C18" s="114">
        <v>0</v>
      </c>
      <c r="E18" s="51" t="s">
        <v>274</v>
      </c>
      <c r="F18" s="114">
        <v>0</v>
      </c>
      <c r="G18" s="114">
        <v>0</v>
      </c>
      <c r="H18" s="114">
        <v>0</v>
      </c>
      <c r="I18" s="114">
        <v>0</v>
      </c>
      <c r="J18" s="114">
        <v>0</v>
      </c>
      <c r="K18" s="114">
        <v>0</v>
      </c>
      <c r="L18" s="114">
        <v>0</v>
      </c>
    </row>
    <row r="19" spans="2:12">
      <c r="B19" s="51" t="s">
        <v>275</v>
      </c>
      <c r="C19" s="114">
        <v>0</v>
      </c>
      <c r="E19" s="51" t="s">
        <v>276</v>
      </c>
      <c r="F19" s="114">
        <v>0</v>
      </c>
      <c r="G19" s="114">
        <v>0</v>
      </c>
      <c r="H19" s="114">
        <v>0</v>
      </c>
      <c r="I19" s="114">
        <v>0</v>
      </c>
      <c r="J19" s="114">
        <v>0</v>
      </c>
      <c r="K19" s="114">
        <v>0</v>
      </c>
      <c r="L19" s="114">
        <v>0</v>
      </c>
    </row>
    <row r="20" spans="2:12">
      <c r="B20" s="52" t="s">
        <v>277</v>
      </c>
      <c r="C20" s="114">
        <v>0</v>
      </c>
      <c r="E20" s="52" t="s">
        <v>277</v>
      </c>
      <c r="F20" s="114">
        <v>0</v>
      </c>
      <c r="G20" s="114">
        <v>0</v>
      </c>
      <c r="H20" s="114">
        <v>0</v>
      </c>
      <c r="I20" s="114">
        <v>0</v>
      </c>
      <c r="J20" s="114">
        <v>0</v>
      </c>
      <c r="K20" s="114">
        <v>0</v>
      </c>
      <c r="L20" s="114">
        <v>0</v>
      </c>
    </row>
    <row r="21" spans="2:12">
      <c r="B21" s="52" t="s">
        <v>278</v>
      </c>
      <c r="C21" s="114">
        <v>0</v>
      </c>
      <c r="E21" s="52" t="s">
        <v>278</v>
      </c>
      <c r="F21" s="114">
        <v>0</v>
      </c>
      <c r="G21" s="114">
        <v>0</v>
      </c>
      <c r="H21" s="114">
        <v>0</v>
      </c>
      <c r="I21" s="114">
        <v>0</v>
      </c>
      <c r="J21" s="114">
        <v>0</v>
      </c>
      <c r="K21" s="114">
        <v>0</v>
      </c>
      <c r="L21" s="114">
        <v>0</v>
      </c>
    </row>
    <row r="22" spans="2:12">
      <c r="B22" s="52" t="s">
        <v>279</v>
      </c>
      <c r="C22" s="114">
        <v>0</v>
      </c>
      <c r="E22" s="52" t="s">
        <v>279</v>
      </c>
      <c r="F22" s="114">
        <v>0</v>
      </c>
      <c r="G22" s="114">
        <v>0</v>
      </c>
      <c r="H22" s="114">
        <v>0</v>
      </c>
      <c r="I22" s="114">
        <v>0</v>
      </c>
      <c r="J22" s="114">
        <v>0</v>
      </c>
      <c r="K22" s="114">
        <v>0</v>
      </c>
      <c r="L22" s="114">
        <v>0</v>
      </c>
    </row>
    <row r="23" spans="2:12">
      <c r="B23" s="51" t="s">
        <v>280</v>
      </c>
      <c r="C23" s="114">
        <v>0</v>
      </c>
      <c r="E23" s="51" t="s">
        <v>280</v>
      </c>
      <c r="F23" s="114">
        <v>0</v>
      </c>
      <c r="G23" s="114">
        <v>0</v>
      </c>
      <c r="H23" s="114">
        <v>0</v>
      </c>
      <c r="I23" s="114">
        <v>0</v>
      </c>
      <c r="J23" s="114">
        <v>0</v>
      </c>
      <c r="K23" s="114">
        <v>0</v>
      </c>
      <c r="L23" s="114">
        <v>0</v>
      </c>
    </row>
    <row r="24" spans="2:12">
      <c r="B24" s="51" t="s">
        <v>281</v>
      </c>
      <c r="C24" s="114">
        <v>0</v>
      </c>
      <c r="E24" s="51" t="s">
        <v>281</v>
      </c>
      <c r="F24" s="114">
        <v>0</v>
      </c>
      <c r="G24" s="114">
        <v>0</v>
      </c>
      <c r="H24" s="114">
        <v>0</v>
      </c>
      <c r="I24" s="114">
        <v>0</v>
      </c>
      <c r="J24" s="114">
        <v>0</v>
      </c>
      <c r="K24" s="114">
        <v>0</v>
      </c>
      <c r="L24" s="114">
        <v>0</v>
      </c>
    </row>
    <row r="25" spans="2:12">
      <c r="B25" s="52" t="s">
        <v>282</v>
      </c>
      <c r="C25" s="114">
        <v>0</v>
      </c>
      <c r="E25" s="52" t="s">
        <v>282</v>
      </c>
      <c r="F25" s="114">
        <v>0</v>
      </c>
      <c r="G25" s="114">
        <v>0</v>
      </c>
      <c r="H25" s="114">
        <v>0</v>
      </c>
      <c r="I25" s="114">
        <v>0</v>
      </c>
      <c r="J25" s="114">
        <v>0</v>
      </c>
      <c r="K25" s="114">
        <v>0</v>
      </c>
      <c r="L25" s="114">
        <v>0</v>
      </c>
    </row>
    <row r="26" spans="2:12">
      <c r="B26" s="52" t="s">
        <v>283</v>
      </c>
      <c r="C26" s="114">
        <v>0</v>
      </c>
      <c r="E26" s="52" t="s">
        <v>283</v>
      </c>
      <c r="F26" s="114">
        <v>0</v>
      </c>
      <c r="G26" s="114">
        <v>0</v>
      </c>
      <c r="H26" s="114">
        <v>0</v>
      </c>
      <c r="I26" s="114">
        <v>0</v>
      </c>
      <c r="J26" s="114">
        <v>0</v>
      </c>
      <c r="K26" s="114">
        <v>0</v>
      </c>
      <c r="L26" s="114">
        <v>0</v>
      </c>
    </row>
    <row r="27" spans="2:12">
      <c r="B27" s="51" t="s">
        <v>284</v>
      </c>
      <c r="C27" s="114">
        <v>0</v>
      </c>
      <c r="E27" s="51" t="s">
        <v>284</v>
      </c>
      <c r="F27" s="114">
        <v>0</v>
      </c>
      <c r="G27" s="114">
        <v>0</v>
      </c>
      <c r="H27" s="114">
        <v>0</v>
      </c>
      <c r="I27" s="114">
        <v>0</v>
      </c>
      <c r="J27" s="114">
        <v>0</v>
      </c>
      <c r="K27" s="114">
        <v>0</v>
      </c>
      <c r="L27" s="114">
        <v>0</v>
      </c>
    </row>
    <row r="28" spans="2:12">
      <c r="B28" s="52" t="s">
        <v>285</v>
      </c>
      <c r="C28" s="114">
        <v>0</v>
      </c>
      <c r="E28" s="52" t="s">
        <v>285</v>
      </c>
      <c r="F28" s="114">
        <v>0</v>
      </c>
      <c r="G28" s="114">
        <v>0</v>
      </c>
      <c r="H28" s="114">
        <v>0</v>
      </c>
      <c r="I28" s="114">
        <v>0</v>
      </c>
      <c r="J28" s="114">
        <v>0</v>
      </c>
      <c r="K28" s="114">
        <v>0</v>
      </c>
      <c r="L28" s="114">
        <v>0</v>
      </c>
    </row>
    <row r="29" spans="2:12">
      <c r="B29" s="51" t="s">
        <v>286</v>
      </c>
      <c r="C29" s="114">
        <v>0</v>
      </c>
      <c r="E29" s="51" t="s">
        <v>286</v>
      </c>
      <c r="F29" s="114">
        <v>0</v>
      </c>
      <c r="G29" s="114">
        <v>0</v>
      </c>
      <c r="H29" s="114">
        <v>0</v>
      </c>
      <c r="I29" s="114">
        <v>0</v>
      </c>
      <c r="J29" s="114">
        <v>0</v>
      </c>
      <c r="K29" s="114">
        <v>0</v>
      </c>
      <c r="L29" s="114">
        <v>0</v>
      </c>
    </row>
    <row r="30" spans="2:12">
      <c r="B30" s="22" t="s">
        <v>287</v>
      </c>
      <c r="C30" s="114">
        <v>0</v>
      </c>
      <c r="E30" s="22" t="s">
        <v>287</v>
      </c>
      <c r="F30" s="114">
        <v>0</v>
      </c>
      <c r="G30" s="114">
        <v>0</v>
      </c>
      <c r="H30" s="114">
        <v>0</v>
      </c>
      <c r="I30" s="114">
        <v>0</v>
      </c>
      <c r="J30" s="114">
        <v>0</v>
      </c>
      <c r="K30" s="114">
        <v>0</v>
      </c>
      <c r="L30" s="114">
        <v>0</v>
      </c>
    </row>
    <row r="31" spans="2:12">
      <c r="B31" s="52" t="s">
        <v>288</v>
      </c>
      <c r="C31" s="114">
        <v>0</v>
      </c>
      <c r="E31" s="52" t="s">
        <v>288</v>
      </c>
      <c r="F31" s="114">
        <v>0</v>
      </c>
      <c r="G31" s="114">
        <v>0</v>
      </c>
      <c r="H31" s="114">
        <v>0</v>
      </c>
      <c r="I31" s="114">
        <v>0</v>
      </c>
      <c r="J31" s="114">
        <v>0</v>
      </c>
      <c r="K31" s="114">
        <v>0</v>
      </c>
      <c r="L31" s="114">
        <v>0</v>
      </c>
    </row>
    <row r="32" spans="2:12">
      <c r="B32" s="52" t="s">
        <v>289</v>
      </c>
      <c r="C32" s="114">
        <v>0</v>
      </c>
      <c r="E32" s="52" t="s">
        <v>289</v>
      </c>
      <c r="F32" s="114">
        <v>0</v>
      </c>
      <c r="G32" s="114">
        <v>0</v>
      </c>
      <c r="H32" s="114">
        <v>0</v>
      </c>
      <c r="I32" s="114">
        <v>0</v>
      </c>
      <c r="J32" s="114">
        <v>0</v>
      </c>
      <c r="K32" s="114">
        <v>0</v>
      </c>
      <c r="L32" s="114">
        <v>0</v>
      </c>
    </row>
    <row r="33" spans="2:12">
      <c r="B33" s="52" t="s">
        <v>290</v>
      </c>
      <c r="C33" s="114">
        <v>0</v>
      </c>
      <c r="E33" s="52" t="s">
        <v>290</v>
      </c>
      <c r="F33" s="114">
        <v>0</v>
      </c>
      <c r="G33" s="114">
        <v>0</v>
      </c>
      <c r="H33" s="114">
        <v>0</v>
      </c>
      <c r="I33" s="114">
        <v>0</v>
      </c>
      <c r="J33" s="114">
        <v>0</v>
      </c>
      <c r="K33" s="114">
        <v>0</v>
      </c>
      <c r="L33" s="114">
        <v>0</v>
      </c>
    </row>
    <row r="34" spans="2:12">
      <c r="B34" s="52" t="s">
        <v>291</v>
      </c>
      <c r="C34" s="114">
        <v>0</v>
      </c>
      <c r="E34" s="52" t="s">
        <v>291</v>
      </c>
      <c r="F34" s="114">
        <v>0</v>
      </c>
      <c r="G34" s="114">
        <v>0</v>
      </c>
      <c r="H34" s="114">
        <v>0</v>
      </c>
      <c r="I34" s="114">
        <v>0</v>
      </c>
      <c r="J34" s="114">
        <v>0</v>
      </c>
      <c r="K34" s="114">
        <v>0</v>
      </c>
      <c r="L34" s="114">
        <v>0</v>
      </c>
    </row>
    <row r="35" spans="2:12">
      <c r="B35" s="52" t="s">
        <v>292</v>
      </c>
      <c r="C35" s="114">
        <v>0</v>
      </c>
      <c r="E35" s="52" t="s">
        <v>292</v>
      </c>
      <c r="F35" s="114">
        <v>0</v>
      </c>
      <c r="G35" s="114">
        <v>0</v>
      </c>
      <c r="H35" s="114">
        <v>0</v>
      </c>
      <c r="I35" s="114">
        <v>0</v>
      </c>
      <c r="J35" s="114">
        <v>0</v>
      </c>
      <c r="K35" s="114">
        <v>0</v>
      </c>
      <c r="L35" s="114">
        <v>0</v>
      </c>
    </row>
    <row r="36" spans="2:12">
      <c r="B36" s="52" t="s">
        <v>293</v>
      </c>
      <c r="C36" s="114">
        <v>0</v>
      </c>
      <c r="E36" s="52" t="s">
        <v>294</v>
      </c>
      <c r="F36" s="114">
        <v>0</v>
      </c>
      <c r="G36" s="114">
        <v>0</v>
      </c>
      <c r="H36" s="114">
        <v>0</v>
      </c>
      <c r="I36" s="114">
        <v>0</v>
      </c>
      <c r="J36" s="114">
        <v>0</v>
      </c>
      <c r="K36" s="114">
        <v>0</v>
      </c>
      <c r="L36" s="114">
        <v>0</v>
      </c>
    </row>
    <row r="37" spans="2:12">
      <c r="B37" s="51" t="s">
        <v>295</v>
      </c>
      <c r="C37" s="114">
        <v>0</v>
      </c>
      <c r="E37" s="51" t="s">
        <v>295</v>
      </c>
      <c r="F37" s="114">
        <v>0</v>
      </c>
      <c r="G37" s="114">
        <v>0</v>
      </c>
      <c r="H37" s="114">
        <v>0</v>
      </c>
      <c r="I37" s="114">
        <v>0</v>
      </c>
      <c r="J37" s="114">
        <v>0</v>
      </c>
      <c r="K37" s="114">
        <v>0</v>
      </c>
      <c r="L37" s="114">
        <v>0</v>
      </c>
    </row>
    <row r="38" spans="2:12">
      <c r="B38" s="107" t="s">
        <v>296</v>
      </c>
      <c r="C38" s="114">
        <v>0</v>
      </c>
      <c r="E38" s="107" t="s">
        <v>296</v>
      </c>
      <c r="F38" s="114">
        <v>0</v>
      </c>
      <c r="G38" s="114">
        <v>0</v>
      </c>
      <c r="H38" s="114">
        <v>0</v>
      </c>
      <c r="I38" s="114">
        <v>0</v>
      </c>
      <c r="J38" s="114">
        <v>0</v>
      </c>
      <c r="K38" s="114">
        <v>0</v>
      </c>
      <c r="L38" s="114">
        <v>0</v>
      </c>
    </row>
    <row r="39" spans="2:12">
      <c r="B39" s="107" t="s">
        <v>297</v>
      </c>
      <c r="C39" s="114">
        <v>0</v>
      </c>
      <c r="E39" s="107" t="s">
        <v>296</v>
      </c>
      <c r="F39" s="114">
        <v>0</v>
      </c>
      <c r="G39" s="114">
        <v>0</v>
      </c>
      <c r="H39" s="114">
        <v>0</v>
      </c>
      <c r="I39" s="114">
        <v>0</v>
      </c>
      <c r="J39" s="114">
        <v>0</v>
      </c>
      <c r="K39" s="114">
        <v>0</v>
      </c>
      <c r="L39" s="114">
        <v>0</v>
      </c>
    </row>
    <row r="40" spans="2:12">
      <c r="B40" s="258" t="s">
        <v>298</v>
      </c>
      <c r="C40" s="258"/>
      <c r="D40" s="258"/>
      <c r="E40" s="258"/>
      <c r="F40" s="258"/>
      <c r="G40" s="258"/>
      <c r="H40" s="258"/>
      <c r="I40" s="258"/>
      <c r="J40" s="258"/>
      <c r="K40" s="258"/>
      <c r="L40" s="258"/>
    </row>
    <row r="41" spans="2:12" ht="48.95" customHeight="1">
      <c r="B41" s="250"/>
      <c r="C41" s="250"/>
      <c r="D41" s="250"/>
      <c r="E41" s="250"/>
      <c r="F41" s="250"/>
      <c r="G41" s="250"/>
      <c r="H41" s="250"/>
      <c r="I41" s="250"/>
      <c r="J41" s="250"/>
      <c r="K41" s="250"/>
      <c r="L41" s="250"/>
    </row>
    <row r="42" spans="2:12" ht="30.95" customHeight="1">
      <c r="B42" s="250"/>
      <c r="C42" s="250"/>
      <c r="D42" s="250"/>
      <c r="E42" s="250"/>
      <c r="F42" s="250"/>
      <c r="G42" s="250"/>
      <c r="H42" s="250"/>
      <c r="I42" s="250"/>
      <c r="J42" s="250"/>
      <c r="K42" s="250"/>
      <c r="L42" s="250"/>
    </row>
    <row r="43" spans="2:12">
      <c r="B43" s="251"/>
      <c r="C43" s="251"/>
      <c r="D43" s="251"/>
      <c r="E43" s="251"/>
      <c r="F43" s="251"/>
      <c r="G43" s="251"/>
      <c r="H43" s="251"/>
      <c r="I43" s="251"/>
      <c r="J43" s="251"/>
      <c r="K43" s="251"/>
      <c r="L43" s="251"/>
    </row>
  </sheetData>
  <sheetProtection insertRows="0"/>
  <mergeCells count="11">
    <mergeCell ref="B1:L1"/>
    <mergeCell ref="B2:L2"/>
    <mergeCell ref="B3:L3"/>
    <mergeCell ref="B42:L42"/>
    <mergeCell ref="B43:L43"/>
    <mergeCell ref="B8:C8"/>
    <mergeCell ref="B4:L4"/>
    <mergeCell ref="B5:L5"/>
    <mergeCell ref="E8:L8"/>
    <mergeCell ref="B40:L40"/>
    <mergeCell ref="B41:L4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D673DA7D957B4D928C40AAD01FD220" ma:contentTypeVersion="6" ma:contentTypeDescription="Create a new document." ma:contentTypeScope="" ma:versionID="f47fcb65dcbb4931b3a71e441ece4172">
  <xsd:schema xmlns:xsd="http://www.w3.org/2001/XMLSchema" xmlns:xs="http://www.w3.org/2001/XMLSchema" xmlns:p="http://schemas.microsoft.com/office/2006/metadata/properties" xmlns:ns2="5a732096-8c4e-4a4f-bf7e-d181e792eb4b" targetNamespace="http://schemas.microsoft.com/office/2006/metadata/properties" ma:root="true" ma:fieldsID="3f0c6d9c57fdf4e94e0fea3d9bcfc9be" ns2:_="">
    <xsd:import namespace="5a732096-8c4e-4a4f-bf7e-d181e792eb4b"/>
    <xsd:element name="properties">
      <xsd:complexType>
        <xsd:sequence>
          <xsd:element name="documentManagement">
            <xsd:complexType>
              <xsd:all>
                <xsd:element ref="ns2:Archive" minOccurs="0"/>
                <xsd:element ref="ns2:MediaServiceMetadata" minOccurs="0"/>
                <xsd:element ref="ns2:MediaServiceFastMetadata"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732096-8c4e-4a4f-bf7e-d181e792eb4b" elementFormDefault="qualified">
    <xsd:import namespace="http://schemas.microsoft.com/office/2006/documentManagement/types"/>
    <xsd:import namespace="http://schemas.microsoft.com/office/infopath/2007/PartnerControls"/>
    <xsd:element name="Archive" ma:index="8" nillable="true" ma:displayName="Archive" ma:default="0" ma:internalName="Archive">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rchive xmlns="5a732096-8c4e-4a4f-bf7e-d181e792eb4b">false</Archiv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718356-9BF7-45E9-9896-C28707C2711E}"/>
</file>

<file path=customXml/itemProps2.xml><?xml version="1.0" encoding="utf-8"?>
<ds:datastoreItem xmlns:ds="http://schemas.openxmlformats.org/officeDocument/2006/customXml" ds:itemID="{5321E220-BE50-4EA9-9FA0-340D5D67DE77}"/>
</file>

<file path=customXml/itemProps3.xml><?xml version="1.0" encoding="utf-8"?>
<ds:datastoreItem xmlns:ds="http://schemas.openxmlformats.org/officeDocument/2006/customXml" ds:itemID="{47316577-B1CA-4E98-A428-DB114A5A2E0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Coalts, Elizabeth</dc:creator>
  <cp:keywords/>
  <dc:description/>
  <cp:lastModifiedBy>Dudley, Kristy</cp:lastModifiedBy>
  <cp:revision/>
  <dcterms:created xsi:type="dcterms:W3CDTF">2021-04-12T13:52:33Z</dcterms:created>
  <dcterms:modified xsi:type="dcterms:W3CDTF">2022-01-19T18:47:06Z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0x01010083D673DA7D957B4D928C40AAD01FD220</vt:lpwstr>
  </property>
</Properties>
</file>