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T:\FNS_Reports\FNS Cases and Participants from NC FAST\"/>
    </mc:Choice>
  </mc:AlternateContent>
  <xr:revisionPtr revIDLastSave="0" documentId="13_ncr:1_{A04E4514-15BD-46C5-9DC3-6975D722F83A}" xr6:coauthVersionLast="47" xr6:coauthVersionMax="47" xr10:uidLastSave="{00000000-0000-0000-0000-000000000000}"/>
  <bookViews>
    <workbookView xWindow="28680" yWindow="-120" windowWidth="29040" windowHeight="15840" tabRatio="646" xr2:uid="{00000000-000D-0000-FFFF-FFFF00000000}"/>
  </bookViews>
  <sheets>
    <sheet name="Summary (excludes disaster)" sheetId="150" r:id="rId1"/>
    <sheet name="NOTES" sheetId="166" r:id="rId2"/>
    <sheet name="Disaster Counts" sheetId="151" r:id="rId3"/>
    <sheet name="202212" sheetId="213" r:id="rId4"/>
    <sheet name="202211" sheetId="212" r:id="rId5"/>
    <sheet name="202210" sheetId="211" r:id="rId6"/>
    <sheet name="202209" sheetId="210" r:id="rId7"/>
    <sheet name="202208" sheetId="209" r:id="rId8"/>
    <sheet name="202207" sheetId="208" r:id="rId9"/>
    <sheet name="202206" sheetId="207" r:id="rId10"/>
    <sheet name="202205" sheetId="206" r:id="rId11"/>
    <sheet name="202204" sheetId="205" r:id="rId12"/>
    <sheet name="202203" sheetId="204" r:id="rId13"/>
    <sheet name="202202" sheetId="203" r:id="rId14"/>
    <sheet name="202201" sheetId="202" r:id="rId15"/>
    <sheet name="202112" sheetId="201" r:id="rId16"/>
    <sheet name="202111" sheetId="200" r:id="rId17"/>
    <sheet name="202110" sheetId="199" r:id="rId18"/>
    <sheet name="202109" sheetId="198" r:id="rId19"/>
    <sheet name="202108" sheetId="197" r:id="rId20"/>
    <sheet name="202107" sheetId="196" r:id="rId21"/>
    <sheet name="202106" sheetId="195" r:id="rId22"/>
    <sheet name="202105" sheetId="194" r:id="rId23"/>
    <sheet name="202104" sheetId="193" r:id="rId24"/>
    <sheet name="202103" sheetId="191" r:id="rId25"/>
    <sheet name="202102" sheetId="190" r:id="rId26"/>
    <sheet name="202101" sheetId="189" r:id="rId27"/>
    <sheet name="202012" sheetId="188" r:id="rId28"/>
    <sheet name="202011" sheetId="187" r:id="rId29"/>
    <sheet name="202010" sheetId="186" r:id="rId30"/>
    <sheet name="202009" sheetId="185" r:id="rId31"/>
    <sheet name="202008" sheetId="184" r:id="rId32"/>
    <sheet name="202007" sheetId="183" r:id="rId33"/>
    <sheet name="202006" sheetId="182" r:id="rId34"/>
    <sheet name="202005" sheetId="181" r:id="rId35"/>
    <sheet name="202004" sheetId="180" r:id="rId36"/>
    <sheet name="202003" sheetId="179" r:id="rId37"/>
    <sheet name="202002" sheetId="178" r:id="rId38"/>
    <sheet name="202001" sheetId="177" r:id="rId39"/>
    <sheet name="201912" sheetId="176" r:id="rId40"/>
    <sheet name="201911" sheetId="175" r:id="rId41"/>
    <sheet name="201910" sheetId="174" r:id="rId42"/>
    <sheet name="201909" sheetId="173" r:id="rId43"/>
    <sheet name="201908" sheetId="172" r:id="rId44"/>
    <sheet name="201907" sheetId="171" r:id="rId45"/>
    <sheet name="201906" sheetId="170" r:id="rId46"/>
    <sheet name="201905" sheetId="169" r:id="rId47"/>
    <sheet name="201904" sheetId="168" r:id="rId48"/>
    <sheet name="201903" sheetId="167" r:id="rId49"/>
    <sheet name="201902" sheetId="165" r:id="rId50"/>
    <sheet name="201901" sheetId="164" r:id="rId51"/>
    <sheet name="201812" sheetId="163" r:id="rId52"/>
    <sheet name="201811" sheetId="162" r:id="rId53"/>
    <sheet name="201810" sheetId="161" r:id="rId54"/>
    <sheet name="201809" sheetId="160" r:id="rId55"/>
    <sheet name="201808" sheetId="159" r:id="rId56"/>
    <sheet name="201807" sheetId="158" r:id="rId57"/>
    <sheet name="201806" sheetId="156" r:id="rId58"/>
    <sheet name="201805" sheetId="155" r:id="rId59"/>
    <sheet name="201804" sheetId="154" r:id="rId60"/>
    <sheet name="201803" sheetId="153" r:id="rId61"/>
    <sheet name="201802" sheetId="152" r:id="rId62"/>
    <sheet name="201801" sheetId="62" r:id="rId63"/>
    <sheet name="201712" sheetId="61" r:id="rId64"/>
    <sheet name="201711" sheetId="60" r:id="rId65"/>
    <sheet name="201710" sheetId="59" r:id="rId66"/>
    <sheet name="201709" sheetId="58" r:id="rId67"/>
    <sheet name="201708" sheetId="57" r:id="rId68"/>
    <sheet name="201707" sheetId="56" r:id="rId69"/>
    <sheet name="201706" sheetId="55" r:id="rId70"/>
    <sheet name="201705" sheetId="54" r:id="rId71"/>
    <sheet name="201704" sheetId="53" r:id="rId72"/>
    <sheet name="201703" sheetId="52" r:id="rId73"/>
    <sheet name="201702" sheetId="48" r:id="rId74"/>
    <sheet name="201701" sheetId="47" r:id="rId75"/>
    <sheet name="201612" sheetId="46" r:id="rId76"/>
    <sheet name="201611" sheetId="45" r:id="rId77"/>
    <sheet name="201610" sheetId="44" r:id="rId78"/>
    <sheet name="201609" sheetId="43" r:id="rId79"/>
    <sheet name="201608" sheetId="42" r:id="rId80"/>
    <sheet name="201607" sheetId="41" r:id="rId81"/>
    <sheet name="201606" sheetId="40" r:id="rId82"/>
    <sheet name="201605" sheetId="39" r:id="rId83"/>
    <sheet name="201604" sheetId="38" r:id="rId84"/>
    <sheet name="201603" sheetId="37" r:id="rId85"/>
    <sheet name="201602" sheetId="36" r:id="rId86"/>
    <sheet name="201601" sheetId="35" r:id="rId87"/>
    <sheet name="201512" sheetId="34" r:id="rId88"/>
    <sheet name="201511" sheetId="33" r:id="rId89"/>
    <sheet name="201510" sheetId="32" r:id="rId90"/>
    <sheet name="201509" sheetId="31" r:id="rId91"/>
    <sheet name="201508" sheetId="30" r:id="rId92"/>
    <sheet name="201507" sheetId="29" r:id="rId93"/>
    <sheet name="201506" sheetId="28" r:id="rId94"/>
    <sheet name="201505" sheetId="27" r:id="rId95"/>
    <sheet name="201504" sheetId="26" r:id="rId96"/>
    <sheet name="201503" sheetId="25" r:id="rId97"/>
    <sheet name="201502" sheetId="24" r:id="rId98"/>
    <sheet name="201501" sheetId="23" r:id="rId99"/>
    <sheet name="201412" sheetId="22" r:id="rId100"/>
    <sheet name="201411" sheetId="21" r:id="rId101"/>
    <sheet name="201410" sheetId="20" r:id="rId102"/>
    <sheet name="201409" sheetId="19" r:id="rId103"/>
    <sheet name="201408" sheetId="18" r:id="rId104"/>
    <sheet name="201407" sheetId="17" r:id="rId105"/>
    <sheet name="201406" sheetId="16" r:id="rId106"/>
    <sheet name="201405" sheetId="15" r:id="rId107"/>
    <sheet name="201404" sheetId="14" r:id="rId108"/>
    <sheet name="201403" sheetId="13" r:id="rId109"/>
    <sheet name="201402" sheetId="12" r:id="rId110"/>
    <sheet name="201401" sheetId="11" r:id="rId111"/>
    <sheet name="201312" sheetId="10" r:id="rId112"/>
    <sheet name="201311" sheetId="9" r:id="rId113"/>
    <sheet name="201310" sheetId="8" r:id="rId114"/>
    <sheet name="201309" sheetId="7" r:id="rId115"/>
    <sheet name="201308" sheetId="6" r:id="rId116"/>
    <sheet name="201307" sheetId="5" r:id="rId117"/>
    <sheet name="201306" sheetId="4" r:id="rId118"/>
    <sheet name="201305" sheetId="3" r:id="rId119"/>
    <sheet name="201304" sheetId="2" r:id="rId120"/>
    <sheet name="201303" sheetId="1" r:id="rId121"/>
    <sheet name="201302" sheetId="67" r:id="rId122"/>
    <sheet name="201301" sheetId="68" r:id="rId123"/>
    <sheet name="201212" sheetId="69" r:id="rId124"/>
    <sheet name="201211" sheetId="70" r:id="rId125"/>
    <sheet name="201210" sheetId="71" r:id="rId126"/>
    <sheet name="201209" sheetId="72" r:id="rId127"/>
    <sheet name="201208" sheetId="73" r:id="rId128"/>
    <sheet name="201207" sheetId="74" r:id="rId129"/>
    <sheet name="201206" sheetId="75" r:id="rId130"/>
    <sheet name="201205" sheetId="76" r:id="rId131"/>
    <sheet name="201204" sheetId="77" r:id="rId132"/>
    <sheet name="201203" sheetId="78" r:id="rId133"/>
    <sheet name="201202" sheetId="79" r:id="rId134"/>
    <sheet name="201201" sheetId="80" r:id="rId135"/>
    <sheet name="201112" sheetId="81" r:id="rId136"/>
    <sheet name="201111" sheetId="82" r:id="rId137"/>
    <sheet name="201110" sheetId="83" r:id="rId138"/>
    <sheet name="201109" sheetId="84" r:id="rId139"/>
    <sheet name="201108" sheetId="85" r:id="rId140"/>
    <sheet name="201107" sheetId="86" r:id="rId141"/>
    <sheet name="201106" sheetId="87" r:id="rId142"/>
    <sheet name="201105" sheetId="88" r:id="rId143"/>
    <sheet name="201104" sheetId="89" r:id="rId144"/>
    <sheet name="201103" sheetId="90" r:id="rId145"/>
    <sheet name="201102" sheetId="91" r:id="rId146"/>
    <sheet name="201101" sheetId="92" r:id="rId147"/>
    <sheet name="201012" sheetId="93" r:id="rId148"/>
    <sheet name="201011" sheetId="94" r:id="rId149"/>
    <sheet name="201010" sheetId="95" r:id="rId150"/>
    <sheet name="201009" sheetId="96" r:id="rId151"/>
    <sheet name="201008" sheetId="97" r:id="rId152"/>
    <sheet name="201007" sheetId="98" r:id="rId153"/>
    <sheet name="201006" sheetId="99" r:id="rId154"/>
    <sheet name="201005" sheetId="100" r:id="rId155"/>
    <sheet name="201004" sheetId="101" r:id="rId156"/>
    <sheet name="201003" sheetId="102" r:id="rId157"/>
    <sheet name="201002" sheetId="103" r:id="rId158"/>
    <sheet name="201001" sheetId="104" r:id="rId159"/>
    <sheet name="200912" sheetId="105" r:id="rId160"/>
    <sheet name="200911" sheetId="106" r:id="rId161"/>
    <sheet name="200910" sheetId="107" r:id="rId162"/>
    <sheet name="200909" sheetId="108" r:id="rId163"/>
    <sheet name="200908" sheetId="109" r:id="rId164"/>
    <sheet name="200907" sheetId="110" r:id="rId165"/>
    <sheet name="200906" sheetId="111" r:id="rId166"/>
    <sheet name="200905" sheetId="112" r:id="rId167"/>
    <sheet name="200904" sheetId="113" r:id="rId168"/>
    <sheet name="200903" sheetId="114" r:id="rId169"/>
    <sheet name="200902" sheetId="115" r:id="rId170"/>
    <sheet name="200901" sheetId="116" r:id="rId171"/>
    <sheet name="200812" sheetId="117" r:id="rId172"/>
    <sheet name="200811" sheetId="118" r:id="rId173"/>
    <sheet name="200810" sheetId="119" r:id="rId174"/>
    <sheet name="200809" sheetId="120" r:id="rId175"/>
    <sheet name="200808" sheetId="121" r:id="rId176"/>
    <sheet name="200807" sheetId="122" r:id="rId177"/>
    <sheet name="200806" sheetId="123" r:id="rId178"/>
    <sheet name="200805" sheetId="124" r:id="rId179"/>
    <sheet name="200804" sheetId="125" r:id="rId180"/>
    <sheet name="200803" sheetId="126" r:id="rId181"/>
    <sheet name="200802" sheetId="127" r:id="rId182"/>
    <sheet name="200801" sheetId="128" r:id="rId183"/>
    <sheet name="200712" sheetId="129" r:id="rId184"/>
    <sheet name="200711" sheetId="130" r:id="rId185"/>
    <sheet name="200710" sheetId="131" r:id="rId186"/>
    <sheet name="200709" sheetId="132" r:id="rId187"/>
    <sheet name="200708" sheetId="133" r:id="rId188"/>
    <sheet name="200707" sheetId="134" r:id="rId189"/>
    <sheet name="200706" sheetId="135" r:id="rId190"/>
    <sheet name="200705" sheetId="136" r:id="rId191"/>
    <sheet name="200704" sheetId="137" r:id="rId192"/>
    <sheet name="200703" sheetId="138" r:id="rId193"/>
    <sheet name="200702" sheetId="139" r:id="rId194"/>
    <sheet name="200701" sheetId="140" r:id="rId195"/>
    <sheet name="200612" sheetId="142" r:id="rId196"/>
    <sheet name="200611" sheetId="143" r:id="rId197"/>
    <sheet name="200610" sheetId="144" r:id="rId198"/>
    <sheet name="200609" sheetId="145" r:id="rId199"/>
    <sheet name="200608" sheetId="146" r:id="rId200"/>
    <sheet name="200607" sheetId="147" r:id="rId201"/>
  </sheets>
  <definedNames>
    <definedName name="_xlnm._FilterDatabase" localSheetId="200" hidden="1">'200607'!$A$1:$D$101</definedName>
    <definedName name="_xlnm._FilterDatabase" localSheetId="199" hidden="1">'200608'!$A$1:$D$101</definedName>
    <definedName name="_xlnm._FilterDatabase" localSheetId="198" hidden="1">'200609'!$A$1:$D$101</definedName>
    <definedName name="_xlnm._FilterDatabase" localSheetId="197" hidden="1">'200610'!$A$1:$D$101</definedName>
    <definedName name="_xlnm._FilterDatabase" localSheetId="196" hidden="1">'200611'!$A$1:$D$101</definedName>
    <definedName name="_xlnm._FilterDatabase" localSheetId="195" hidden="1">'200612'!$A$1:$D$101</definedName>
    <definedName name="_xlnm._FilterDatabase" localSheetId="194" hidden="1">'200701'!$A$1:$D$101</definedName>
    <definedName name="_xlnm._FilterDatabase" localSheetId="193" hidden="1">'200702'!$A$1:$D$101</definedName>
    <definedName name="_xlnm._FilterDatabase" localSheetId="192" hidden="1">'200703'!$A$1:$D$101</definedName>
    <definedName name="_xlnm._FilterDatabase" localSheetId="191" hidden="1">'200704'!$A$1:$D$101</definedName>
    <definedName name="_xlnm._FilterDatabase" localSheetId="190" hidden="1">'200705'!$A$1:$D$101</definedName>
    <definedName name="_xlnm._FilterDatabase" localSheetId="189" hidden="1">'200706'!$A$1:$D$101</definedName>
    <definedName name="_xlnm._FilterDatabase" localSheetId="188" hidden="1">'200707'!$A$1:$D$101</definedName>
    <definedName name="_xlnm._FilterDatabase" localSheetId="187" hidden="1">'200708'!$A$1:$D$101</definedName>
    <definedName name="_xlnm._FilterDatabase" localSheetId="186" hidden="1">'200709'!$A$1:$D$101</definedName>
    <definedName name="_xlnm._FilterDatabase" localSheetId="185" hidden="1">'200710'!$A$1:$D$101</definedName>
    <definedName name="_xlnm._FilterDatabase" localSheetId="184" hidden="1">'200711'!$A$1:$D$101</definedName>
    <definedName name="_xlnm._FilterDatabase" localSheetId="183" hidden="1">'200712'!$A$1:$D$101</definedName>
    <definedName name="_xlnm._FilterDatabase" localSheetId="182" hidden="1">'200801'!$A$1:$D$101</definedName>
    <definedName name="_xlnm._FilterDatabase" localSheetId="181" hidden="1">'200802'!$A$1:$D$101</definedName>
    <definedName name="_xlnm._FilterDatabase" localSheetId="180" hidden="1">'200803'!$A$1:$D$101</definedName>
    <definedName name="_xlnm._FilterDatabase" localSheetId="179" hidden="1">'200804'!$A$1:$D$101</definedName>
    <definedName name="_xlnm._FilterDatabase" localSheetId="178" hidden="1">'200805'!$A$1:$D$101</definedName>
    <definedName name="_xlnm._FilterDatabase" localSheetId="177" hidden="1">'200806'!$A$1:$D$101</definedName>
    <definedName name="_xlnm._FilterDatabase" localSheetId="176" hidden="1">'200807'!$A$1:$D$101</definedName>
    <definedName name="_xlnm._FilterDatabase" localSheetId="175" hidden="1">'200808'!$A$1:$D$101</definedName>
    <definedName name="_xlnm._FilterDatabase" localSheetId="174" hidden="1">'200809'!$A$1:$D$101</definedName>
    <definedName name="_xlnm._FilterDatabase" localSheetId="173" hidden="1">'200810'!$A$1:$D$101</definedName>
    <definedName name="_xlnm._FilterDatabase" localSheetId="172" hidden="1">'200811'!$A$1:$D$101</definedName>
    <definedName name="_xlnm._FilterDatabase" localSheetId="171" hidden="1">'200812'!$A$1:$D$101</definedName>
    <definedName name="_xlnm._FilterDatabase" localSheetId="170" hidden="1">'200901'!$A$1:$D$101</definedName>
    <definedName name="_xlnm._FilterDatabase" localSheetId="169" hidden="1">'200902'!$A$1:$D$101</definedName>
    <definedName name="_xlnm._FilterDatabase" localSheetId="168" hidden="1">'200903'!$A$1:$D$101</definedName>
    <definedName name="_xlnm._FilterDatabase" localSheetId="167" hidden="1">'200904'!$A$1:$D$101</definedName>
    <definedName name="_xlnm._FilterDatabase" localSheetId="166" hidden="1">'200905'!$A$1:$D$101</definedName>
    <definedName name="_xlnm._FilterDatabase" localSheetId="165" hidden="1">'200906'!$A$1:$D$101</definedName>
    <definedName name="_xlnm._FilterDatabase" localSheetId="164" hidden="1">'200907'!$A$1:$D$101</definedName>
    <definedName name="_xlnm._FilterDatabase" localSheetId="163" hidden="1">'200908'!$A$1:$D$101</definedName>
    <definedName name="_xlnm._FilterDatabase" localSheetId="162" hidden="1">'200909'!$A$1:$D$101</definedName>
    <definedName name="_xlnm._FilterDatabase" localSheetId="161" hidden="1">'200910'!$A$1:$D$101</definedName>
    <definedName name="_xlnm._FilterDatabase" localSheetId="160" hidden="1">'200911'!$A$1:$D$101</definedName>
    <definedName name="_xlnm._FilterDatabase" localSheetId="159" hidden="1">'200912'!$A$1:$D$101</definedName>
    <definedName name="_xlnm._FilterDatabase" localSheetId="158" hidden="1">'201001'!$A$1:$D$101</definedName>
    <definedName name="_xlnm._FilterDatabase" localSheetId="157" hidden="1">'201002'!$A$1:$D$101</definedName>
    <definedName name="_xlnm._FilterDatabase" localSheetId="156" hidden="1">'201003'!$A$1:$D$101</definedName>
    <definedName name="_xlnm._FilterDatabase" localSheetId="155" hidden="1">'201004'!$A$1:$D$101</definedName>
    <definedName name="_xlnm._FilterDatabase" localSheetId="154" hidden="1">'201005'!$A$1:$D$101</definedName>
    <definedName name="_xlnm._FilterDatabase" localSheetId="153" hidden="1">'201006'!$A$1:$D$101</definedName>
    <definedName name="_xlnm._FilterDatabase" localSheetId="152" hidden="1">'201007'!$A$1:$D$101</definedName>
    <definedName name="_xlnm._FilterDatabase" localSheetId="151" hidden="1">'201008'!$A$1:$D$101</definedName>
    <definedName name="_xlnm._FilterDatabase" localSheetId="150" hidden="1">'201009'!$A$1:$D$101</definedName>
    <definedName name="_xlnm._FilterDatabase" localSheetId="149" hidden="1">'201010'!$A$1:$D$101</definedName>
    <definedName name="_xlnm._FilterDatabase" localSheetId="148" hidden="1">'201011'!$A$1:$D$101</definedName>
    <definedName name="_xlnm._FilterDatabase" localSheetId="147" hidden="1">'201012'!$A$1:$D$101</definedName>
    <definedName name="_xlnm._FilterDatabase" localSheetId="146" hidden="1">'201101'!$A$1:$D$101</definedName>
    <definedName name="_xlnm._FilterDatabase" localSheetId="145" hidden="1">'201102'!$A$1:$D$101</definedName>
    <definedName name="_xlnm._FilterDatabase" localSheetId="144" hidden="1">'201103'!$A$1:$D$101</definedName>
    <definedName name="_xlnm._FilterDatabase" localSheetId="143" hidden="1">'201104'!$A$1:$D$101</definedName>
    <definedName name="_xlnm._FilterDatabase" localSheetId="142" hidden="1">'201105'!$A$1:$D$101</definedName>
    <definedName name="_xlnm._FilterDatabase" localSheetId="141" hidden="1">'201106'!$A$1:$D$101</definedName>
    <definedName name="_xlnm._FilterDatabase" localSheetId="140" hidden="1">'201107'!$A$1:$D$101</definedName>
    <definedName name="_xlnm._FilterDatabase" localSheetId="139" hidden="1">'201108'!$A$1:$D$101</definedName>
    <definedName name="_xlnm._FilterDatabase" localSheetId="138" hidden="1">'201109'!$A$1:$D$101</definedName>
    <definedName name="_xlnm._FilterDatabase" localSheetId="137" hidden="1">'201110'!$A$1:$D$101</definedName>
    <definedName name="_xlnm._FilterDatabase" localSheetId="136" hidden="1">'201111'!$A$1:$D$101</definedName>
    <definedName name="_xlnm._FilterDatabase" localSheetId="135" hidden="1">'201112'!$A$1:$D$101</definedName>
    <definedName name="_xlnm._FilterDatabase" localSheetId="134" hidden="1">'201201'!$A$1:$D$101</definedName>
    <definedName name="_xlnm._FilterDatabase" localSheetId="133" hidden="1">'201202'!$A$1:$D$101</definedName>
    <definedName name="_xlnm._FilterDatabase" localSheetId="132" hidden="1">'201203'!$A$1:$D$101</definedName>
    <definedName name="_xlnm._FilterDatabase" localSheetId="131" hidden="1">'201204'!$A$1:$D$101</definedName>
    <definedName name="_xlnm._FilterDatabase" localSheetId="130" hidden="1">'201205'!$A$1:$D$101</definedName>
    <definedName name="_xlnm._FilterDatabase" localSheetId="129" hidden="1">'201206'!$A$1:$D$101</definedName>
    <definedName name="_xlnm._FilterDatabase" localSheetId="128" hidden="1">'201207'!$A$1:$D$101</definedName>
    <definedName name="_xlnm._FilterDatabase" localSheetId="127" hidden="1">'201208'!$A$1:$D$101</definedName>
    <definedName name="_xlnm._FilterDatabase" localSheetId="126" hidden="1">'201209'!$A$1:$D$101</definedName>
    <definedName name="_xlnm._FilterDatabase" localSheetId="125" hidden="1">'201210'!$A$1:$D$101</definedName>
    <definedName name="_xlnm._FilterDatabase" localSheetId="124" hidden="1">'201211'!$A$1:$D$101</definedName>
    <definedName name="_xlnm._FilterDatabase" localSheetId="123" hidden="1">'201212'!$A$1:$D$101</definedName>
    <definedName name="_xlnm._FilterDatabase" localSheetId="122" hidden="1">'201301'!$A$1:$D$101</definedName>
    <definedName name="_xlnm._FilterDatabase" localSheetId="121" hidden="1">'201302'!$A$1:$D$101</definedName>
    <definedName name="_xlnm._FilterDatabase" localSheetId="120" hidden="1">'201303'!$A$1:$D$101</definedName>
    <definedName name="_xlnm._FilterDatabase" localSheetId="119" hidden="1">'201304'!$A$1:$D$101</definedName>
    <definedName name="_xlnm._FilterDatabase" localSheetId="55" hidden="1">'201808'!$A$1:$E$1</definedName>
    <definedName name="_xlnm._FilterDatabase" localSheetId="52" hidden="1">'201811'!$A$1:$D$1</definedName>
    <definedName name="_xlnm._FilterDatabase" localSheetId="51" hidden="1">'201812'!$A$1:$D$1</definedName>
    <definedName name="_xlnm._FilterDatabase" localSheetId="50" hidden="1">'201901'!$A$1:$D$1</definedName>
    <definedName name="_xlnm._FilterDatabase" localSheetId="48" hidden="1">'201903'!$A$1:$D$1</definedName>
    <definedName name="_xlnm._FilterDatabase" localSheetId="47" hidden="1">'201904'!$A$1:$D$1</definedName>
    <definedName name="_xlnm._FilterDatabase" localSheetId="46" hidden="1">'201905'!$A$1:$D$1</definedName>
    <definedName name="_xlnm._FilterDatabase" localSheetId="45" hidden="1">'201906'!$A$1:$D$1</definedName>
    <definedName name="_xlnm._FilterDatabase" localSheetId="44" hidden="1">'201907'!$A$1:$D$1</definedName>
    <definedName name="_xlnm._FilterDatabase" localSheetId="43" hidden="1">'201908'!$A$1:$D$1</definedName>
    <definedName name="_xlnm._FilterDatabase" localSheetId="42" hidden="1">'201909'!$A$1:$D$1</definedName>
    <definedName name="_xlnm._FilterDatabase" localSheetId="41" hidden="1">'201910'!$A$1:$D$1</definedName>
    <definedName name="_xlnm._FilterDatabase" localSheetId="40" hidden="1">'201911'!$A$1:$D$1</definedName>
    <definedName name="_xlnm._FilterDatabase" localSheetId="39" hidden="1">'201912'!$A$1:$D$1</definedName>
    <definedName name="_xlnm._FilterDatabase" localSheetId="38" hidden="1">'202001'!$A$1:$D$1</definedName>
    <definedName name="_xlnm._FilterDatabase" localSheetId="37" hidden="1">'202002'!$A$1:$D$1</definedName>
    <definedName name="_xlnm._FilterDatabase" localSheetId="36" hidden="1">'202003'!$A$1:$D$1</definedName>
    <definedName name="_xlnm._FilterDatabase" localSheetId="35" hidden="1">'202004'!$A$1:$D$1</definedName>
    <definedName name="_xlnm._FilterDatabase" localSheetId="34" hidden="1">'202005'!$A$1:$D$1</definedName>
    <definedName name="_xlnm._FilterDatabase" localSheetId="33" hidden="1">'202006'!$A$1:$D$1</definedName>
    <definedName name="_xlnm._FilterDatabase" localSheetId="32" hidden="1">'202007'!$A$1:$D$1</definedName>
    <definedName name="_xlnm._FilterDatabase" localSheetId="31" hidden="1">'202008'!$A$1:$D$1</definedName>
    <definedName name="_xlnm._FilterDatabase" localSheetId="30" hidden="1">'202009'!$A$1:$D$1</definedName>
    <definedName name="_xlnm._FilterDatabase" localSheetId="29" hidden="1">'202010'!$A$1:$D$1</definedName>
    <definedName name="_xlnm._FilterDatabase" localSheetId="28" hidden="1">'202011'!$A$1:$D$1</definedName>
    <definedName name="_xlnm._FilterDatabase" localSheetId="27" hidden="1">'202012'!$A$1:$D$1</definedName>
    <definedName name="_xlnm._FilterDatabase" localSheetId="26" hidden="1">'202101'!$A$1:$D$1</definedName>
    <definedName name="_xlnm._FilterDatabase" localSheetId="25" hidden="1">'202102'!$A$1:$D$1</definedName>
    <definedName name="_xlnm._FilterDatabase" localSheetId="24" hidden="1">'202103'!$A$1:$D$1</definedName>
    <definedName name="_xlnm._FilterDatabase" localSheetId="23" hidden="1">'202104'!$A$1:$D$1</definedName>
    <definedName name="_xlnm._FilterDatabase" localSheetId="22" hidden="1">'202105'!$A$1:$D$1</definedName>
    <definedName name="_xlnm._FilterDatabase" localSheetId="21" hidden="1">'202106'!$A$1:$D$1</definedName>
    <definedName name="_xlnm._FilterDatabase" localSheetId="20" hidden="1">'202107'!$A$1:$D$1</definedName>
    <definedName name="_xlnm._FilterDatabase" localSheetId="19" hidden="1">'202108'!$A$1:$D$1</definedName>
    <definedName name="_xlnm._FilterDatabase" localSheetId="18" hidden="1">'202109'!$A$1:$D$1</definedName>
    <definedName name="_xlnm._FilterDatabase" localSheetId="17" hidden="1">'202110'!$A$1:$D$1</definedName>
    <definedName name="_xlnm._FilterDatabase" localSheetId="16" hidden="1">'202111'!$A$1:$D$1</definedName>
    <definedName name="_xlnm._FilterDatabase" localSheetId="15" hidden="1">'202112'!$A$1:$D$1</definedName>
    <definedName name="_xlnm._FilterDatabase" localSheetId="14" hidden="1">'202201'!$A$1:$D$1</definedName>
    <definedName name="_xlnm._FilterDatabase" localSheetId="13" hidden="1">'202202'!$A$1:$D$1</definedName>
    <definedName name="_xlnm._FilterDatabase" localSheetId="12" hidden="1">'202203'!$A$1:$D$1</definedName>
    <definedName name="_xlnm._FilterDatabase" localSheetId="11" hidden="1">'202204'!$A$1:$D$1</definedName>
    <definedName name="_xlnm._FilterDatabase" localSheetId="10" hidden="1">'202205'!$A$1:$D$1</definedName>
    <definedName name="_xlnm._FilterDatabase" localSheetId="9" hidden="1">'202206'!$A$1:$D$1</definedName>
    <definedName name="_xlnm._FilterDatabase" localSheetId="8" hidden="1">'202207'!$A$1:$D$1</definedName>
    <definedName name="_xlnm._FilterDatabase" localSheetId="7" hidden="1">'202208'!$A$1:$D$1</definedName>
    <definedName name="_xlnm._FilterDatabase" localSheetId="6" hidden="1">'202209'!$A$1:$D$1</definedName>
    <definedName name="_xlnm._FilterDatabase" localSheetId="5" hidden="1">'202210'!$A$1:$D$1</definedName>
    <definedName name="_xlnm._FilterDatabase" localSheetId="4" hidden="1">'202211'!$A$1:$D$1</definedName>
    <definedName name="_xlnm._FilterDatabase" localSheetId="3" hidden="1">'202212'!$A$1:$D$1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13" l="1"/>
  <c r="C103" i="213"/>
  <c r="D2" i="150"/>
  <c r="E2" i="150"/>
  <c r="D3" i="150"/>
  <c r="E3" i="150"/>
  <c r="D103" i="212"/>
  <c r="C103" i="212"/>
  <c r="D4" i="150"/>
  <c r="E4" i="150"/>
  <c r="D103" i="211" l="1"/>
  <c r="C103" i="211"/>
  <c r="D5" i="150"/>
  <c r="E5" i="150"/>
  <c r="D103" i="210"/>
  <c r="C103" i="210"/>
  <c r="D6" i="150"/>
  <c r="E6" i="150"/>
  <c r="D103" i="209"/>
  <c r="C103" i="209"/>
  <c r="D7" i="150"/>
  <c r="E7" i="150"/>
  <c r="D103" i="208"/>
  <c r="C103" i="208"/>
  <c r="D8" i="150"/>
  <c r="E8" i="150"/>
  <c r="D103" i="207"/>
  <c r="C103" i="207"/>
  <c r="D9" i="150"/>
  <c r="E9" i="150"/>
  <c r="D103" i="206"/>
  <c r="C103" i="206"/>
  <c r="D10" i="150"/>
  <c r="E10" i="150"/>
  <c r="D103" i="205"/>
  <c r="C103" i="205"/>
  <c r="D11" i="150"/>
  <c r="E11" i="150"/>
  <c r="D103" i="204"/>
  <c r="C103" i="204"/>
  <c r="D12" i="150"/>
  <c r="E12" i="150"/>
  <c r="D103" i="203" l="1"/>
  <c r="C103" i="203"/>
  <c r="D13" i="150"/>
  <c r="E13" i="150"/>
  <c r="D103" i="202"/>
  <c r="C103" i="202"/>
  <c r="D14" i="150"/>
  <c r="E14" i="150"/>
  <c r="D103" i="201"/>
  <c r="C103" i="201"/>
  <c r="D15" i="150"/>
  <c r="E15" i="150"/>
  <c r="D103" i="200" l="1"/>
  <c r="C103" i="200"/>
  <c r="D16" i="150"/>
  <c r="E16" i="150"/>
  <c r="D103" i="199" l="1"/>
  <c r="C103" i="199"/>
  <c r="D17" i="150"/>
  <c r="E17" i="150"/>
  <c r="D103" i="198"/>
  <c r="C103" i="198"/>
  <c r="D18" i="150"/>
  <c r="E18" i="150"/>
  <c r="D103" i="197"/>
  <c r="C103" i="197"/>
  <c r="D19" i="150"/>
  <c r="E19" i="150"/>
  <c r="D103" i="196"/>
  <c r="C103" i="196"/>
  <c r="D20" i="150" l="1"/>
  <c r="E20" i="150"/>
  <c r="D103" i="195"/>
  <c r="C103" i="195"/>
  <c r="D21" i="150" l="1"/>
  <c r="E21" i="150"/>
  <c r="D103" i="194" l="1"/>
  <c r="C103" i="194"/>
  <c r="D22" i="150" l="1"/>
  <c r="E22" i="150"/>
  <c r="D103" i="193"/>
  <c r="C103" i="193"/>
  <c r="D103" i="191" l="1"/>
  <c r="C103" i="191"/>
  <c r="D23" i="150"/>
  <c r="E23" i="150"/>
  <c r="D24" i="150" l="1"/>
  <c r="E24" i="150"/>
  <c r="D103" i="190" l="1"/>
  <c r="C103" i="190"/>
  <c r="D25" i="150" l="1"/>
  <c r="E25" i="150"/>
  <c r="D103" i="189" l="1"/>
  <c r="C103" i="189"/>
  <c r="D26" i="150" l="1"/>
  <c r="E26" i="150"/>
  <c r="D103" i="188" l="1"/>
  <c r="C103" i="188"/>
  <c r="D27" i="150" l="1"/>
  <c r="E27" i="150"/>
  <c r="D103" i="187" l="1"/>
  <c r="C103" i="187"/>
  <c r="D28" i="150" l="1"/>
  <c r="E28" i="150"/>
  <c r="D103" i="186"/>
  <c r="C103" i="186"/>
  <c r="D29" i="150" l="1"/>
  <c r="E29" i="150"/>
  <c r="D103" i="185" l="1"/>
  <c r="C103" i="185"/>
  <c r="D30" i="150" l="1"/>
  <c r="E30" i="150"/>
  <c r="D103" i="184" l="1"/>
  <c r="C103" i="184"/>
  <c r="D31" i="150" l="1"/>
  <c r="E31" i="150"/>
  <c r="D103" i="183" l="1"/>
  <c r="C103" i="183"/>
  <c r="D32" i="150" l="1"/>
  <c r="E32" i="150"/>
  <c r="D103" i="182" l="1"/>
  <c r="C103" i="182"/>
  <c r="D33" i="150" l="1"/>
  <c r="E33" i="150"/>
  <c r="D103" i="181" l="1"/>
  <c r="C103" i="181"/>
  <c r="D34" i="150" l="1"/>
  <c r="E34" i="150"/>
  <c r="D103" i="180" l="1"/>
  <c r="C103" i="180"/>
  <c r="D103" i="179" l="1"/>
  <c r="C103" i="179"/>
  <c r="D35" i="150"/>
  <c r="E35" i="150"/>
  <c r="D36" i="150"/>
  <c r="E36" i="150"/>
  <c r="D103" i="178" l="1"/>
  <c r="C103" i="178"/>
  <c r="D37" i="150" l="1"/>
  <c r="E37" i="150"/>
  <c r="D103" i="177"/>
  <c r="C103" i="177"/>
  <c r="D38" i="150" l="1"/>
  <c r="E38" i="150"/>
  <c r="D103" i="176" l="1"/>
  <c r="C103" i="176"/>
  <c r="D39" i="150" l="1"/>
  <c r="E39" i="150"/>
  <c r="D103" i="175"/>
  <c r="C103" i="175"/>
  <c r="D40" i="150" l="1"/>
  <c r="E40" i="150"/>
  <c r="D103" i="174"/>
  <c r="C103" i="174"/>
  <c r="D103" i="173" l="1"/>
  <c r="C103" i="173"/>
  <c r="D41" i="150"/>
  <c r="E41" i="150"/>
  <c r="D103" i="172" l="1"/>
  <c r="C103" i="172"/>
  <c r="D42" i="150"/>
  <c r="E42" i="150"/>
  <c r="D103" i="171" l="1"/>
  <c r="C103" i="171"/>
  <c r="D43" i="150" l="1"/>
  <c r="E43" i="150"/>
  <c r="D103" i="170" l="1"/>
  <c r="C103" i="170"/>
  <c r="D44" i="150" l="1"/>
  <c r="E44" i="150"/>
  <c r="D103" i="169"/>
  <c r="C103" i="169"/>
  <c r="D45" i="150" l="1"/>
  <c r="E45" i="150"/>
  <c r="E46" i="150" l="1"/>
  <c r="E47" i="150"/>
  <c r="E48" i="150"/>
  <c r="E49" i="150"/>
  <c r="E50" i="150"/>
  <c r="E51" i="150"/>
  <c r="E52" i="150"/>
  <c r="E53" i="150"/>
  <c r="E54" i="150"/>
  <c r="E55" i="150"/>
  <c r="E56" i="150"/>
  <c r="E57" i="150"/>
  <c r="E58" i="150"/>
  <c r="E59" i="150"/>
  <c r="E71" i="150"/>
  <c r="E72" i="150"/>
  <c r="E73" i="150"/>
  <c r="E74" i="150"/>
  <c r="E75" i="150"/>
  <c r="E120" i="150"/>
  <c r="D46" i="150"/>
  <c r="D47" i="150"/>
  <c r="D48" i="150"/>
  <c r="D49" i="150"/>
  <c r="D50" i="150"/>
  <c r="D51" i="150"/>
  <c r="D52" i="150"/>
  <c r="D53" i="150"/>
  <c r="D54" i="150"/>
  <c r="D55" i="150"/>
  <c r="D56" i="150"/>
  <c r="D57" i="150"/>
  <c r="D58" i="150"/>
  <c r="D59" i="150"/>
  <c r="D71" i="150"/>
  <c r="D72" i="150"/>
  <c r="D73" i="150"/>
  <c r="D74" i="150"/>
  <c r="D75" i="150"/>
  <c r="D120"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61" i="150" s="1"/>
  <c r="C103" i="62"/>
  <c r="B61" i="150" s="1"/>
  <c r="D103" i="61"/>
  <c r="C62" i="150" s="1"/>
  <c r="C103" i="61"/>
  <c r="B62" i="150" s="1"/>
  <c r="D103" i="60"/>
  <c r="C63" i="150" s="1"/>
  <c r="C103" i="60"/>
  <c r="B63" i="150" s="1"/>
  <c r="D103" i="59"/>
  <c r="C64" i="150" s="1"/>
  <c r="C103" i="59"/>
  <c r="B64" i="150" s="1"/>
  <c r="D103" i="58"/>
  <c r="C65" i="150" s="1"/>
  <c r="C103" i="58"/>
  <c r="B65" i="150" s="1"/>
  <c r="D103" i="57"/>
  <c r="C66" i="150" s="1"/>
  <c r="C103" i="57"/>
  <c r="B66" i="150" s="1"/>
  <c r="D103" i="56"/>
  <c r="C67" i="150" s="1"/>
  <c r="C103" i="56"/>
  <c r="B67" i="150" s="1"/>
  <c r="D103" i="55"/>
  <c r="C68" i="150" s="1"/>
  <c r="C103" i="55"/>
  <c r="B68" i="150" s="1"/>
  <c r="D103" i="54"/>
  <c r="C69" i="150" s="1"/>
  <c r="C103" i="54"/>
  <c r="B69" i="150" s="1"/>
  <c r="D103" i="53"/>
  <c r="C70" i="150" s="1"/>
  <c r="E70" i="150" s="1"/>
  <c r="C103" i="53"/>
  <c r="B70" i="150" s="1"/>
  <c r="D70" i="150" s="1"/>
  <c r="D102" i="52"/>
  <c r="C102" i="52"/>
  <c r="D68" i="150" l="1"/>
  <c r="D64" i="150"/>
  <c r="E64" i="150"/>
  <c r="E66" i="150"/>
  <c r="D66" i="150"/>
  <c r="D62" i="150"/>
  <c r="E68" i="150"/>
  <c r="E62" i="150"/>
  <c r="D67" i="150"/>
  <c r="D63" i="150"/>
  <c r="E67" i="150"/>
  <c r="E63" i="150"/>
  <c r="D69" i="150"/>
  <c r="D65" i="150"/>
  <c r="D60" i="150"/>
  <c r="D61" i="150"/>
  <c r="E69" i="150"/>
  <c r="E65" i="150"/>
  <c r="E60" i="150"/>
  <c r="E61" i="150"/>
  <c r="D102" i="4"/>
  <c r="C116" i="150" s="1"/>
  <c r="C102" i="4"/>
  <c r="B116" i="150" s="1"/>
  <c r="D102" i="5"/>
  <c r="C115" i="150" s="1"/>
  <c r="C102" i="5"/>
  <c r="B115" i="150" s="1"/>
  <c r="D102" i="6"/>
  <c r="C114" i="150" s="1"/>
  <c r="C102" i="6"/>
  <c r="B114" i="150" s="1"/>
  <c r="D102" i="7"/>
  <c r="C113" i="150" s="1"/>
  <c r="C102" i="7"/>
  <c r="B113" i="150" s="1"/>
  <c r="D102" i="8"/>
  <c r="C112" i="150" s="1"/>
  <c r="C102" i="8"/>
  <c r="B112" i="150" s="1"/>
  <c r="D102" i="9"/>
  <c r="C111" i="150" s="1"/>
  <c r="C102" i="9"/>
  <c r="B111" i="150" s="1"/>
  <c r="D102" i="10"/>
  <c r="C110" i="150" s="1"/>
  <c r="C102" i="10"/>
  <c r="B110" i="150" s="1"/>
  <c r="D102" i="11"/>
  <c r="C109" i="150" s="1"/>
  <c r="C102" i="11"/>
  <c r="B109" i="150" s="1"/>
  <c r="D102" i="12"/>
  <c r="C108" i="150" s="1"/>
  <c r="C102" i="12"/>
  <c r="B108" i="150" s="1"/>
  <c r="D102" i="13"/>
  <c r="C107" i="150" s="1"/>
  <c r="C102" i="13"/>
  <c r="B107" i="150" s="1"/>
  <c r="D102" i="14"/>
  <c r="C106" i="150" s="1"/>
  <c r="C102" i="14"/>
  <c r="B106" i="150" s="1"/>
  <c r="D102" i="15"/>
  <c r="C105" i="150" s="1"/>
  <c r="C102" i="15"/>
  <c r="B105" i="150" s="1"/>
  <c r="D102" i="16"/>
  <c r="C104" i="150" s="1"/>
  <c r="C102" i="16"/>
  <c r="B104" i="150" s="1"/>
  <c r="D102" i="17"/>
  <c r="C103" i="150" s="1"/>
  <c r="C102" i="17"/>
  <c r="B103" i="150" s="1"/>
  <c r="D102" i="18"/>
  <c r="C102" i="150" s="1"/>
  <c r="C102" i="18"/>
  <c r="B102" i="150" s="1"/>
  <c r="D102" i="19"/>
  <c r="C101" i="150" s="1"/>
  <c r="C102" i="19"/>
  <c r="B101" i="150" s="1"/>
  <c r="D102" i="20"/>
  <c r="C100" i="150" s="1"/>
  <c r="C102" i="20"/>
  <c r="B100" i="150" s="1"/>
  <c r="D102" i="21"/>
  <c r="C99" i="150" s="1"/>
  <c r="C102" i="21"/>
  <c r="B99" i="150" s="1"/>
  <c r="D102" i="22"/>
  <c r="C98" i="150" s="1"/>
  <c r="C102" i="22"/>
  <c r="B98" i="150" s="1"/>
  <c r="D102" i="23"/>
  <c r="C97" i="150" s="1"/>
  <c r="C102" i="23"/>
  <c r="B97" i="150" s="1"/>
  <c r="D102" i="24"/>
  <c r="C96" i="150" s="1"/>
  <c r="C102" i="24"/>
  <c r="B96" i="150" s="1"/>
  <c r="D102" i="25"/>
  <c r="C95" i="150" s="1"/>
  <c r="C102" i="25"/>
  <c r="B95" i="150" s="1"/>
  <c r="D102" i="26"/>
  <c r="C94" i="150" s="1"/>
  <c r="C102" i="26"/>
  <c r="B94" i="150" s="1"/>
  <c r="D102" i="27"/>
  <c r="C93" i="150" s="1"/>
  <c r="C102" i="27"/>
  <c r="B93" i="150" s="1"/>
  <c r="D102" i="28"/>
  <c r="C92" i="150" s="1"/>
  <c r="C102" i="28"/>
  <c r="B92" i="150" s="1"/>
  <c r="D102" i="29"/>
  <c r="C91" i="150" s="1"/>
  <c r="C102" i="29"/>
  <c r="B91" i="150" s="1"/>
  <c r="D102" i="30"/>
  <c r="C90" i="150" s="1"/>
  <c r="C102" i="30"/>
  <c r="B90" i="150" s="1"/>
  <c r="D102" i="31"/>
  <c r="C89" i="150" s="1"/>
  <c r="C102" i="31"/>
  <c r="B89" i="150" s="1"/>
  <c r="D102" i="32"/>
  <c r="C88" i="150" s="1"/>
  <c r="C102" i="32"/>
  <c r="B88" i="150" s="1"/>
  <c r="D102" i="33"/>
  <c r="C87" i="150" s="1"/>
  <c r="C102" i="33"/>
  <c r="B87" i="150" s="1"/>
  <c r="D102" i="34"/>
  <c r="C86" i="150" s="1"/>
  <c r="C102" i="34"/>
  <c r="B86" i="150" s="1"/>
  <c r="D102" i="35"/>
  <c r="C85" i="150" s="1"/>
  <c r="C102" i="35"/>
  <c r="B85" i="150" s="1"/>
  <c r="D102" i="36"/>
  <c r="C84" i="150" s="1"/>
  <c r="C102" i="36"/>
  <c r="B84" i="150" s="1"/>
  <c r="D102" i="37"/>
  <c r="C83" i="150" s="1"/>
  <c r="C102" i="37"/>
  <c r="B83" i="150" s="1"/>
  <c r="D102" i="38"/>
  <c r="C82" i="150" s="1"/>
  <c r="C102" i="38"/>
  <c r="B82" i="150" s="1"/>
  <c r="D102" i="39"/>
  <c r="C81" i="150" s="1"/>
  <c r="C102" i="39"/>
  <c r="B81" i="150" s="1"/>
  <c r="D102" i="40"/>
  <c r="C80" i="150" s="1"/>
  <c r="C102" i="40"/>
  <c r="B80" i="150" s="1"/>
  <c r="D102" i="41"/>
  <c r="C79" i="150" s="1"/>
  <c r="C102" i="41"/>
  <c r="B79" i="150" s="1"/>
  <c r="D79" i="150" s="1"/>
  <c r="D102" i="42"/>
  <c r="C78" i="150" s="1"/>
  <c r="C102" i="42"/>
  <c r="B78" i="150" s="1"/>
  <c r="D102" i="43"/>
  <c r="C77" i="150" s="1"/>
  <c r="C102" i="43"/>
  <c r="B77" i="150" s="1"/>
  <c r="D102" i="44"/>
  <c r="C102" i="44"/>
  <c r="D102" i="45"/>
  <c r="C102" i="45"/>
  <c r="D102" i="46"/>
  <c r="C102" i="46"/>
  <c r="D102" i="47"/>
  <c r="C102" i="47"/>
  <c r="D102" i="48"/>
  <c r="C102" i="48"/>
  <c r="D102" i="3"/>
  <c r="C117" i="150" s="1"/>
  <c r="C102" i="3"/>
  <c r="B117" i="150" s="1"/>
  <c r="D102" i="2"/>
  <c r="C118" i="150" s="1"/>
  <c r="C102" i="2"/>
  <c r="B118" i="150" s="1"/>
  <c r="D102" i="1"/>
  <c r="C119" i="150" s="1"/>
  <c r="E119" i="150" s="1"/>
  <c r="C102" i="1"/>
  <c r="B119" i="150" s="1"/>
  <c r="D119" i="150" s="1"/>
  <c r="D91" i="150" l="1"/>
  <c r="D83" i="150"/>
  <c r="D95" i="150"/>
  <c r="D107" i="150"/>
  <c r="D103" i="150"/>
  <c r="D115" i="150"/>
  <c r="D87" i="150"/>
  <c r="D99" i="150"/>
  <c r="D111" i="150"/>
  <c r="E79" i="150"/>
  <c r="E81" i="150"/>
  <c r="E85" i="150"/>
  <c r="E89" i="150"/>
  <c r="D81" i="150"/>
  <c r="D85" i="150"/>
  <c r="D89" i="150"/>
  <c r="D93" i="150"/>
  <c r="E93" i="150"/>
  <c r="E97" i="150"/>
  <c r="E101" i="150"/>
  <c r="E105" i="150"/>
  <c r="E109" i="150"/>
  <c r="E113" i="150"/>
  <c r="D97" i="150"/>
  <c r="D101" i="150"/>
  <c r="D105" i="150"/>
  <c r="D109" i="150"/>
  <c r="D113" i="150"/>
  <c r="E117" i="150"/>
  <c r="E80" i="150"/>
  <c r="E84" i="150"/>
  <c r="E88" i="150"/>
  <c r="E92" i="150"/>
  <c r="E96" i="150"/>
  <c r="E100" i="150"/>
  <c r="E104" i="150"/>
  <c r="E108" i="150"/>
  <c r="E112" i="150"/>
  <c r="E83" i="150"/>
  <c r="E87" i="150"/>
  <c r="E91" i="150"/>
  <c r="E95" i="150"/>
  <c r="E99" i="150"/>
  <c r="E103" i="150"/>
  <c r="E107" i="150"/>
  <c r="E111" i="150"/>
  <c r="E115" i="150"/>
  <c r="D117" i="150"/>
  <c r="D80" i="150"/>
  <c r="D84" i="150"/>
  <c r="D88" i="150"/>
  <c r="D92" i="150"/>
  <c r="D96" i="150"/>
  <c r="D100" i="150"/>
  <c r="D104" i="150"/>
  <c r="D108" i="150"/>
  <c r="D112" i="150"/>
  <c r="E116" i="150"/>
  <c r="D76" i="150"/>
  <c r="D77" i="150"/>
  <c r="E76" i="150"/>
  <c r="E77" i="150"/>
  <c r="D116" i="150"/>
  <c r="D118" i="150"/>
  <c r="D78" i="150"/>
  <c r="D82" i="150"/>
  <c r="D86" i="150"/>
  <c r="D90" i="150"/>
  <c r="D94" i="150"/>
  <c r="D98" i="150"/>
  <c r="D102" i="150"/>
  <c r="D106" i="150"/>
  <c r="D110" i="150"/>
  <c r="D114" i="150"/>
  <c r="E118" i="150"/>
  <c r="E78" i="150"/>
  <c r="E82" i="150"/>
  <c r="E86" i="150"/>
  <c r="E90" i="150"/>
  <c r="E94" i="150"/>
  <c r="E98" i="150"/>
  <c r="E102" i="150"/>
  <c r="E106" i="150"/>
  <c r="E110" i="150"/>
  <c r="E114" i="150"/>
</calcChain>
</file>

<file path=xl/sharedStrings.xml><?xml version="1.0" encoding="utf-8"?>
<sst xmlns="http://schemas.openxmlformats.org/spreadsheetml/2006/main" count="21692" uniqueCount="131">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</sst>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_(* #,##0_);_(* \(#,##0\);_(* &quot;-&quot;??_);_(@_)"/>
  </numFmts>
  <fonts count="17">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3" fillId="0" borderId="0"/>
    <xf numFmtId="0" fontId="10" fillId="0" borderId="0"/>
  </cellStyleXfs>
  <cellXfs count="116">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0" fillId="0" borderId="0" xfId="0" applyAlignment="1">
      <alignment vertical="top" wrapText="1"/>
    </xf>
    <xf numFmtId="0" fontId="1" fillId="3" borderId="0" xfId="0" applyFont="1" applyFill="1" applyAlignment="1">
      <alignment horizontal="center" wrapText="1"/>
    </xf>
  </cellXfs>
  <cellStyles count="3">
    <cellStyle name="Normal" xfId="0" builtinId="0"/>
    <cellStyle name="Normal 2" xfId="1" xr:uid="{00000000-0005-0000-0000-000001000000}"/>
    <cellStyle name="Normal 3" xfId="2" xr:uid="{00000000-0005-0000-0000-000002000000}"/>
  </cellStyles>
  <dxfs count="36">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worksheet" Target="worksheets/sheet192.xml"/><Relationship Id="rId197" Type="http://schemas.openxmlformats.org/officeDocument/2006/relationships/worksheet" Target="worksheets/sheet197.xml"/><Relationship Id="rId201" Type="http://schemas.openxmlformats.org/officeDocument/2006/relationships/worksheet" Target="worksheets/sheet20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190" Type="http://schemas.openxmlformats.org/officeDocument/2006/relationships/worksheet" Target="worksheets/sheet190.xml"/><Relationship Id="rId204"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Cases</c:v>
          </c:tx>
          <c:spPr>
            <a:ln w="28575" cap="rnd">
              <a:solidFill>
                <a:schemeClr val="accent1"/>
              </a:solidFill>
              <a:round/>
            </a:ln>
            <a:effectLst/>
          </c:spPr>
          <c:marker>
            <c:symbol val="none"/>
          </c:marker>
          <c:cat>
            <c:numRef>
              <c:f>'Summary (excludes disaster)'!$A$2:$A$51</c:f>
              <c:numCache>
                <c:formatCode>mmm\-yy</c:formatCode>
                <c:ptCount val="50"/>
                <c:pt idx="0">
                  <c:v>44896</c:v>
                </c:pt>
                <c:pt idx="1">
                  <c:v>44887</c:v>
                </c:pt>
                <c:pt idx="2">
                  <c:v>44856</c:v>
                </c:pt>
                <c:pt idx="3">
                  <c:v>44826</c:v>
                </c:pt>
                <c:pt idx="4">
                  <c:v>44795</c:v>
                </c:pt>
                <c:pt idx="5">
                  <c:v>44764</c:v>
                </c:pt>
                <c:pt idx="6">
                  <c:v>44734</c:v>
                </c:pt>
                <c:pt idx="7">
                  <c:v>44703</c:v>
                </c:pt>
                <c:pt idx="8">
                  <c:v>44673</c:v>
                </c:pt>
                <c:pt idx="9">
                  <c:v>44642</c:v>
                </c:pt>
                <c:pt idx="10">
                  <c:v>44614</c:v>
                </c:pt>
                <c:pt idx="11">
                  <c:v>44583</c:v>
                </c:pt>
                <c:pt idx="12">
                  <c:v>44551</c:v>
                </c:pt>
                <c:pt idx="13">
                  <c:v>44521</c:v>
                </c:pt>
                <c:pt idx="14">
                  <c:v>44490</c:v>
                </c:pt>
                <c:pt idx="15">
                  <c:v>44460</c:v>
                </c:pt>
                <c:pt idx="16">
                  <c:v>44429</c:v>
                </c:pt>
                <c:pt idx="17">
                  <c:v>44398</c:v>
                </c:pt>
                <c:pt idx="18">
                  <c:v>44368</c:v>
                </c:pt>
                <c:pt idx="19">
                  <c:v>44337</c:v>
                </c:pt>
                <c:pt idx="20">
                  <c:v>44307</c:v>
                </c:pt>
                <c:pt idx="21">
                  <c:v>44276</c:v>
                </c:pt>
                <c:pt idx="22">
                  <c:v>44248</c:v>
                </c:pt>
                <c:pt idx="23">
                  <c:v>44217</c:v>
                </c:pt>
                <c:pt idx="24">
                  <c:v>44185</c:v>
                </c:pt>
                <c:pt idx="25">
                  <c:v>44155</c:v>
                </c:pt>
                <c:pt idx="26">
                  <c:v>44124</c:v>
                </c:pt>
                <c:pt idx="27">
                  <c:v>44094</c:v>
                </c:pt>
                <c:pt idx="28">
                  <c:v>44063</c:v>
                </c:pt>
                <c:pt idx="29">
                  <c:v>44032</c:v>
                </c:pt>
                <c:pt idx="30">
                  <c:v>44002</c:v>
                </c:pt>
                <c:pt idx="31">
                  <c:v>43971</c:v>
                </c:pt>
                <c:pt idx="32">
                  <c:v>43941</c:v>
                </c:pt>
                <c:pt idx="33">
                  <c:v>43910</c:v>
                </c:pt>
                <c:pt idx="34">
                  <c:v>43881</c:v>
                </c:pt>
                <c:pt idx="35">
                  <c:v>43850</c:v>
                </c:pt>
                <c:pt idx="36">
                  <c:v>43818</c:v>
                </c:pt>
                <c:pt idx="37">
                  <c:v>43788</c:v>
                </c:pt>
                <c:pt idx="38">
                  <c:v>43757</c:v>
                </c:pt>
                <c:pt idx="39">
                  <c:v>43727</c:v>
                </c:pt>
                <c:pt idx="40">
                  <c:v>43696</c:v>
                </c:pt>
                <c:pt idx="41">
                  <c:v>43665</c:v>
                </c:pt>
                <c:pt idx="42">
                  <c:v>43635</c:v>
                </c:pt>
                <c:pt idx="43">
                  <c:v>43604</c:v>
                </c:pt>
                <c:pt idx="44">
                  <c:v>43574</c:v>
                </c:pt>
                <c:pt idx="45">
                  <c:v>43543</c:v>
                </c:pt>
                <c:pt idx="46">
                  <c:v>43497</c:v>
                </c:pt>
                <c:pt idx="47">
                  <c:v>43466</c:v>
                </c:pt>
                <c:pt idx="48">
                  <c:v>43435</c:v>
                </c:pt>
                <c:pt idx="49" formatCode="[$-409]mmm\-yy;@">
                  <c:v>43405</c:v>
                </c:pt>
              </c:numCache>
            </c:numRef>
          </c:cat>
          <c:val>
            <c:numRef>
              <c:f>'Summary (excludes disaster)'!$B$2:$B$51</c:f>
              <c:numCache>
                <c:formatCode>General</c:formatCode>
                <c:ptCount val="50"/>
                <c:pt idx="0">
                  <c:v>819988</c:v>
                </c:pt>
                <c:pt idx="1">
                  <c:v>807954</c:v>
                </c:pt>
                <c:pt idx="2">
                  <c:v>793295</c:v>
                </c:pt>
                <c:pt idx="3">
                  <c:v>778624</c:v>
                </c:pt>
                <c:pt idx="4">
                  <c:v>760969</c:v>
                </c:pt>
                <c:pt idx="5">
                  <c:v>743373</c:v>
                </c:pt>
                <c:pt idx="6">
                  <c:v>769742</c:v>
                </c:pt>
                <c:pt idx="7">
                  <c:v>790586</c:v>
                </c:pt>
                <c:pt idx="8">
                  <c:v>801606</c:v>
                </c:pt>
                <c:pt idx="9">
                  <c:v>821802</c:v>
                </c:pt>
                <c:pt idx="10">
                  <c:v>847649</c:v>
                </c:pt>
                <c:pt idx="11">
                  <c:v>878760</c:v>
                </c:pt>
                <c:pt idx="12">
                  <c:v>871424</c:v>
                </c:pt>
                <c:pt idx="13">
                  <c:v>861852</c:v>
                </c:pt>
                <c:pt idx="14">
                  <c:v>850179</c:v>
                </c:pt>
                <c:pt idx="15">
                  <c:v>836128</c:v>
                </c:pt>
                <c:pt idx="16">
                  <c:v>823741</c:v>
                </c:pt>
                <c:pt idx="17">
                  <c:v>811849</c:v>
                </c:pt>
                <c:pt idx="18">
                  <c:v>803745</c:v>
                </c:pt>
                <c:pt idx="19">
                  <c:v>793861</c:v>
                </c:pt>
                <c:pt idx="20">
                  <c:v>788110</c:v>
                </c:pt>
                <c:pt idx="21">
                  <c:v>783666</c:v>
                </c:pt>
                <c:pt idx="22">
                  <c:v>767846</c:v>
                </c:pt>
                <c:pt idx="23">
                  <c:v>749469</c:v>
                </c:pt>
                <c:pt idx="24">
                  <c:v>730466</c:v>
                </c:pt>
                <c:pt idx="25">
                  <c:v>709019</c:v>
                </c:pt>
                <c:pt idx="26">
                  <c:v>713731</c:v>
                </c:pt>
                <c:pt idx="27">
                  <c:v>741217</c:v>
                </c:pt>
                <c:pt idx="28">
                  <c:v>725454</c:v>
                </c:pt>
                <c:pt idx="29">
                  <c:v>706448</c:v>
                </c:pt>
                <c:pt idx="30">
                  <c:v>691992</c:v>
                </c:pt>
                <c:pt idx="31">
                  <c:v>677697</c:v>
                </c:pt>
                <c:pt idx="32">
                  <c:v>649710</c:v>
                </c:pt>
                <c:pt idx="33">
                  <c:v>592523</c:v>
                </c:pt>
                <c:pt idx="34">
                  <c:v>594553</c:v>
                </c:pt>
                <c:pt idx="35">
                  <c:v>597264</c:v>
                </c:pt>
                <c:pt idx="36">
                  <c:v>600081</c:v>
                </c:pt>
                <c:pt idx="37">
                  <c:v>605560</c:v>
                </c:pt>
                <c:pt idx="38">
                  <c:v>610326</c:v>
                </c:pt>
                <c:pt idx="39">
                  <c:v>613717</c:v>
                </c:pt>
                <c:pt idx="40">
                  <c:v>612505</c:v>
                </c:pt>
                <c:pt idx="41">
                  <c:v>605942</c:v>
                </c:pt>
                <c:pt idx="42">
                  <c:v>605568</c:v>
                </c:pt>
                <c:pt idx="43">
                  <c:v>605659</c:v>
                </c:pt>
                <c:pt idx="44">
                  <c:v>611770</c:v>
                </c:pt>
                <c:pt idx="45">
                  <c:v>627016</c:v>
                </c:pt>
                <c:pt idx="46">
                  <c:v>657594</c:v>
                </c:pt>
                <c:pt idx="47">
                  <c:v>642203</c:v>
                </c:pt>
                <c:pt idx="48">
                  <c:v>646132</c:v>
                </c:pt>
                <c:pt idx="49">
                  <c:v>650008</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disaster)'!$A$2:$A$51</c:f>
              <c:numCache>
                <c:formatCode>mmm\-yy</c:formatCode>
                <c:ptCount val="50"/>
                <c:pt idx="0">
                  <c:v>44896</c:v>
                </c:pt>
                <c:pt idx="1">
                  <c:v>44887</c:v>
                </c:pt>
                <c:pt idx="2">
                  <c:v>44856</c:v>
                </c:pt>
                <c:pt idx="3">
                  <c:v>44826</c:v>
                </c:pt>
                <c:pt idx="4">
                  <c:v>44795</c:v>
                </c:pt>
                <c:pt idx="5">
                  <c:v>44764</c:v>
                </c:pt>
                <c:pt idx="6">
                  <c:v>44734</c:v>
                </c:pt>
                <c:pt idx="7">
                  <c:v>44703</c:v>
                </c:pt>
                <c:pt idx="8">
                  <c:v>44673</c:v>
                </c:pt>
                <c:pt idx="9">
                  <c:v>44642</c:v>
                </c:pt>
                <c:pt idx="10">
                  <c:v>44614</c:v>
                </c:pt>
                <c:pt idx="11">
                  <c:v>44583</c:v>
                </c:pt>
                <c:pt idx="12">
                  <c:v>44551</c:v>
                </c:pt>
                <c:pt idx="13">
                  <c:v>44521</c:v>
                </c:pt>
                <c:pt idx="14">
                  <c:v>44490</c:v>
                </c:pt>
                <c:pt idx="15">
                  <c:v>44460</c:v>
                </c:pt>
                <c:pt idx="16">
                  <c:v>44429</c:v>
                </c:pt>
                <c:pt idx="17">
                  <c:v>44398</c:v>
                </c:pt>
                <c:pt idx="18">
                  <c:v>44368</c:v>
                </c:pt>
                <c:pt idx="19">
                  <c:v>44337</c:v>
                </c:pt>
                <c:pt idx="20">
                  <c:v>44307</c:v>
                </c:pt>
                <c:pt idx="21">
                  <c:v>44276</c:v>
                </c:pt>
                <c:pt idx="22">
                  <c:v>44248</c:v>
                </c:pt>
                <c:pt idx="23">
                  <c:v>44217</c:v>
                </c:pt>
                <c:pt idx="24">
                  <c:v>44185</c:v>
                </c:pt>
                <c:pt idx="25">
                  <c:v>44155</c:v>
                </c:pt>
                <c:pt idx="26">
                  <c:v>44124</c:v>
                </c:pt>
                <c:pt idx="27">
                  <c:v>44094</c:v>
                </c:pt>
                <c:pt idx="28">
                  <c:v>44063</c:v>
                </c:pt>
                <c:pt idx="29">
                  <c:v>44032</c:v>
                </c:pt>
                <c:pt idx="30">
                  <c:v>44002</c:v>
                </c:pt>
                <c:pt idx="31">
                  <c:v>43971</c:v>
                </c:pt>
                <c:pt idx="32">
                  <c:v>43941</c:v>
                </c:pt>
                <c:pt idx="33">
                  <c:v>43910</c:v>
                </c:pt>
                <c:pt idx="34">
                  <c:v>43881</c:v>
                </c:pt>
                <c:pt idx="35">
                  <c:v>43850</c:v>
                </c:pt>
                <c:pt idx="36">
                  <c:v>43818</c:v>
                </c:pt>
                <c:pt idx="37">
                  <c:v>43788</c:v>
                </c:pt>
                <c:pt idx="38">
                  <c:v>43757</c:v>
                </c:pt>
                <c:pt idx="39">
                  <c:v>43727</c:v>
                </c:pt>
                <c:pt idx="40">
                  <c:v>43696</c:v>
                </c:pt>
                <c:pt idx="41">
                  <c:v>43665</c:v>
                </c:pt>
                <c:pt idx="42">
                  <c:v>43635</c:v>
                </c:pt>
                <c:pt idx="43">
                  <c:v>43604</c:v>
                </c:pt>
                <c:pt idx="44">
                  <c:v>43574</c:v>
                </c:pt>
                <c:pt idx="45">
                  <c:v>43543</c:v>
                </c:pt>
                <c:pt idx="46">
                  <c:v>43497</c:v>
                </c:pt>
                <c:pt idx="47">
                  <c:v>43466</c:v>
                </c:pt>
                <c:pt idx="48">
                  <c:v>43435</c:v>
                </c:pt>
                <c:pt idx="49" formatCode="[$-409]mmm\-yy;@">
                  <c:v>43405</c:v>
                </c:pt>
              </c:numCache>
            </c:numRef>
          </c:cat>
          <c:val>
            <c:numRef>
              <c:f>'Summary (excludes disaster)'!$C$2:$C$51</c:f>
              <c:numCache>
                <c:formatCode>General</c:formatCode>
                <c:ptCount val="50"/>
                <c:pt idx="0">
                  <c:v>1627510</c:v>
                </c:pt>
                <c:pt idx="1">
                  <c:v>1603733</c:v>
                </c:pt>
                <c:pt idx="2">
                  <c:v>1573607</c:v>
                </c:pt>
                <c:pt idx="3">
                  <c:v>1542337</c:v>
                </c:pt>
                <c:pt idx="4">
                  <c:v>1503060</c:v>
                </c:pt>
                <c:pt idx="5">
                  <c:v>1465807</c:v>
                </c:pt>
                <c:pt idx="6">
                  <c:v>1517109</c:v>
                </c:pt>
                <c:pt idx="7">
                  <c:v>1556216</c:v>
                </c:pt>
                <c:pt idx="8">
                  <c:v>1578568</c:v>
                </c:pt>
                <c:pt idx="9">
                  <c:v>1618945</c:v>
                </c:pt>
                <c:pt idx="10">
                  <c:v>1669984</c:v>
                </c:pt>
                <c:pt idx="11">
                  <c:v>1735304</c:v>
                </c:pt>
                <c:pt idx="12">
                  <c:v>1723282</c:v>
                </c:pt>
                <c:pt idx="13">
                  <c:v>1706619</c:v>
                </c:pt>
                <c:pt idx="14">
                  <c:v>1685344</c:v>
                </c:pt>
                <c:pt idx="15">
                  <c:v>1658505</c:v>
                </c:pt>
                <c:pt idx="16">
                  <c:v>1635673</c:v>
                </c:pt>
                <c:pt idx="17">
                  <c:v>1615178</c:v>
                </c:pt>
                <c:pt idx="18">
                  <c:v>1600910</c:v>
                </c:pt>
                <c:pt idx="19">
                  <c:v>1584758</c:v>
                </c:pt>
                <c:pt idx="20">
                  <c:v>1573171</c:v>
                </c:pt>
                <c:pt idx="21">
                  <c:v>1563429</c:v>
                </c:pt>
                <c:pt idx="22">
                  <c:v>1535201</c:v>
                </c:pt>
                <c:pt idx="23">
                  <c:v>1518981</c:v>
                </c:pt>
                <c:pt idx="24">
                  <c:v>1462651</c:v>
                </c:pt>
                <c:pt idx="25">
                  <c:v>1419309</c:v>
                </c:pt>
                <c:pt idx="26">
                  <c:v>1433232</c:v>
                </c:pt>
                <c:pt idx="27">
                  <c:v>1496110</c:v>
                </c:pt>
                <c:pt idx="28">
                  <c:v>1466449</c:v>
                </c:pt>
                <c:pt idx="29">
                  <c:v>1431972</c:v>
                </c:pt>
                <c:pt idx="30">
                  <c:v>1407400</c:v>
                </c:pt>
                <c:pt idx="31">
                  <c:v>1383470</c:v>
                </c:pt>
                <c:pt idx="32">
                  <c:v>1329266</c:v>
                </c:pt>
                <c:pt idx="33">
                  <c:v>1218886</c:v>
                </c:pt>
                <c:pt idx="34">
                  <c:v>1224307</c:v>
                </c:pt>
                <c:pt idx="35">
                  <c:v>1230448</c:v>
                </c:pt>
                <c:pt idx="36">
                  <c:v>1239256</c:v>
                </c:pt>
                <c:pt idx="37">
                  <c:v>1252249</c:v>
                </c:pt>
                <c:pt idx="38">
                  <c:v>1263911</c:v>
                </c:pt>
                <c:pt idx="39">
                  <c:v>1273942</c:v>
                </c:pt>
                <c:pt idx="40">
                  <c:v>1270849</c:v>
                </c:pt>
                <c:pt idx="41">
                  <c:v>1255071</c:v>
                </c:pt>
                <c:pt idx="42">
                  <c:v>1252211</c:v>
                </c:pt>
                <c:pt idx="43">
                  <c:v>1251409</c:v>
                </c:pt>
                <c:pt idx="44">
                  <c:v>1263000</c:v>
                </c:pt>
                <c:pt idx="45">
                  <c:v>1296157</c:v>
                </c:pt>
                <c:pt idx="46">
                  <c:v>1362990</c:v>
                </c:pt>
                <c:pt idx="47">
                  <c:v>1335093</c:v>
                </c:pt>
                <c:pt idx="48">
                  <c:v>1330475</c:v>
                </c:pt>
                <c:pt idx="49">
                  <c:v>1343522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max val="44896"/>
          <c:min val="4383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114299</xdr:colOff>
      <xdr:row>0</xdr:row>
      <xdr:rowOff>158114</xdr:rowOff>
    </xdr:from>
    <xdr:to>
      <xdr:col>20</xdr:col>
      <xdr:colOff>581025</xdr:colOff>
      <xdr:row>23</xdr:row>
      <xdr:rowOff>133350</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20" totalsRowShown="0" headerRowDxfId="35" headerRowBorderDxfId="34" tableBorderDxfId="33">
  <autoFilter ref="A1:E120" xr:uid="{00000000-0009-0000-0100-000001000000}"/>
  <tableColumns count="5">
    <tableColumn id="1" xr3:uid="{00000000-0010-0000-0000-000001000000}" name="Month" dataDxfId="32"/>
    <tableColumn id="2" xr3:uid="{00000000-0010-0000-0000-000002000000}" name="Cases" dataDxfId="31"/>
    <tableColumn id="3" xr3:uid="{00000000-0010-0000-0000-000003000000}" name="Participants" dataDxfId="30"/>
    <tableColumn id="4" xr3:uid="{79A53E95-8F0E-4A9A-A2CE-BDD5829B00E8}" name="Change in Cases" dataDxfId="29">
      <calculatedColumnFormula xml:space="preserve"> (B2 - B3)</calculatedColumnFormula>
    </tableColumn>
    <tableColumn id="5" xr3:uid="{A496C1B2-F30F-4CF4-8084-5EEF2032DBA3}" name="Change in Participants" dataDxfId="28">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0">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27">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26"/>
    <tableColumn id="4" xr3:uid="{DA745409-CC29-4327-ACF9-A2A7420D44EC}" name="PARTICIPANTS" dataDxfId="25"/>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4">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3">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2"/>
    <tableColumn id="4" xr3:uid="{FE42DC38-FF5D-4458-ADAC-8E98B2E2723D}" name="PARTICIPANTS" dataDxfId="2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0" dataDxfId="19">
  <autoFilter ref="A1:D103" xr:uid="{00000000-0009-0000-0100-000001000000}"/>
  <tableColumns count="4">
    <tableColumn id="1" xr3:uid="{301C3E07-A2C1-4394-A513-F9B315EB84BC}" name="REPORTMONTH" dataDxfId="18"/>
    <tableColumn id="2" xr3:uid="{3CF1B379-46EC-44FB-AD10-87325D0FD471}" name="COUNTYNAME" dataDxfId="17"/>
    <tableColumn id="3" xr3:uid="{0DFEF7C3-F29E-4CCC-94E5-234ABA6C1BEA}" name="CASES" dataDxfId="16"/>
    <tableColumn id="4" xr3:uid="{EDC32D2E-2460-4AC8-93EF-433891092CEB}" name="PARTICIPANTS" dataDxfId="15"/>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4" dataDxfId="13">
  <autoFilter ref="A1:D103" xr:uid="{00000000-0009-0000-0100-000001000000}"/>
  <tableColumns count="4">
    <tableColumn id="1" xr3:uid="{72D21854-DEBF-4A2B-BB9C-39FC6979C072}" name="REPORTMONTH" dataDxfId="12"/>
    <tableColumn id="2" xr3:uid="{6EC46FEF-E1C9-4C34-8311-F0D283A78178}" name="COUNTYNAME" dataDxfId="11"/>
    <tableColumn id="3" xr3:uid="{13375E0E-0A8B-4C64-B00F-7EA11F4D4AE3}" name="CASES" dataDxfId="10"/>
    <tableColumn id="4" xr3:uid="{09183960-F0A9-4A2A-B9DE-E5B5019DA994}" name="PARTICIPANTS" dataDxfId="9"/>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8" headerRowBorderDxfId="7" tableBorderDxfId="6">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5" headerRowBorderDxfId="4" tableBorderDxfId="3">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2" tableBorderDxfId="1">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0"/>
  <sheetViews>
    <sheetView tabSelected="1" topLeftCell="B1" workbookViewId="0">
      <pane ySplit="1" topLeftCell="A2" activePane="bottomLeft" state="frozen"/>
      <selection activeCell="F42" sqref="F42"/>
      <selection pane="bottomLeft" activeCell="D4" sqref="D4"/>
    </sheetView>
  </sheetViews>
  <sheetFormatPr defaultRowHeight="15"/>
  <cols>
    <col min="1" max="1" width="15.140625" customWidth="1"/>
    <col min="2" max="2" width="11.28515625" customWidth="1"/>
    <col min="3" max="3" width="15.28515625" customWidth="1"/>
    <col min="4" max="4" width="17.42578125" customWidth="1"/>
    <col min="5" max="5" width="22.7109375" customWidth="1"/>
    <col min="6" max="6" width="10.5703125" customWidth="1"/>
  </cols>
  <sheetData>
    <row r="1" spans="1:5">
      <c r="A1" s="19" t="s">
        <v>100</v>
      </c>
      <c r="B1" s="19" t="s">
        <v>102</v>
      </c>
      <c r="C1" s="19" t="s">
        <v>103</v>
      </c>
      <c r="D1" s="19" t="s">
        <v>122</v>
      </c>
      <c r="E1" s="19" t="s">
        <v>123</v>
      </c>
    </row>
    <row r="2" spans="1:5">
      <c r="A2" s="4">
        <v>44896</v>
      </c>
      <c r="B2" s="1">
        <v>819988</v>
      </c>
      <c r="C2" s="1">
        <v>1627510</v>
      </c>
      <c r="D2" s="109">
        <f xml:space="preserve"> (B2 - B3)</f>
        <v>12034</v>
      </c>
      <c r="E2" s="109">
        <f xml:space="preserve"> (C2 - C3)</f>
        <v>23777</v>
      </c>
    </row>
    <row r="3" spans="1:5">
      <c r="A3" s="4">
        <v>44887</v>
      </c>
      <c r="B3" s="1">
        <v>807954</v>
      </c>
      <c r="C3" s="1">
        <v>1603733</v>
      </c>
      <c r="D3" s="109">
        <f xml:space="preserve"> (B3 - B4)</f>
        <v>14659</v>
      </c>
      <c r="E3" s="109">
        <f xml:space="preserve"> (C3 - C4)</f>
        <v>30126</v>
      </c>
    </row>
    <row r="4" spans="1:5">
      <c r="A4" s="4">
        <v>44856</v>
      </c>
      <c r="B4" s="1">
        <v>793295</v>
      </c>
      <c r="C4" s="1">
        <v>1573607</v>
      </c>
      <c r="D4" s="109">
        <f t="shared" ref="D4:E6" si="0" xml:space="preserve"> (B4 - B5)</f>
        <v>14671</v>
      </c>
      <c r="E4" s="109">
        <f t="shared" si="0"/>
        <v>31270</v>
      </c>
    </row>
    <row r="5" spans="1:5">
      <c r="A5" s="4">
        <v>44826</v>
      </c>
      <c r="B5" s="1">
        <v>778624</v>
      </c>
      <c r="C5" s="1">
        <v>1542337</v>
      </c>
      <c r="D5" s="109">
        <f t="shared" si="0"/>
        <v>17655</v>
      </c>
      <c r="E5" s="109">
        <f t="shared" si="0"/>
        <v>39277</v>
      </c>
    </row>
    <row r="6" spans="1:5">
      <c r="A6" s="4">
        <v>44795</v>
      </c>
      <c r="B6" s="1">
        <v>760969</v>
      </c>
      <c r="C6" s="1">
        <v>1503060</v>
      </c>
      <c r="D6" s="109">
        <f t="shared" si="0"/>
        <v>17596</v>
      </c>
      <c r="E6" s="109">
        <f t="shared" si="0"/>
        <v>37253</v>
      </c>
    </row>
    <row r="7" spans="1:5">
      <c r="A7" s="4">
        <v>44764</v>
      </c>
      <c r="B7" s="1">
        <v>743373</v>
      </c>
      <c r="C7" s="1">
        <v>1465807</v>
      </c>
      <c r="D7" s="109">
        <f t="shared" ref="D7:E9" si="1" xml:space="preserve"> (B7 - B8)</f>
        <v>-26369</v>
      </c>
      <c r="E7" s="109">
        <f t="shared" si="1"/>
        <v>-51302</v>
      </c>
    </row>
    <row r="8" spans="1:5">
      <c r="A8" s="4">
        <v>44734</v>
      </c>
      <c r="B8" s="1">
        <v>769742</v>
      </c>
      <c r="C8" s="1">
        <v>1517109</v>
      </c>
      <c r="D8" s="109">
        <f t="shared" si="1"/>
        <v>-20844</v>
      </c>
      <c r="E8" s="109">
        <f t="shared" si="1"/>
        <v>-39107</v>
      </c>
    </row>
    <row r="9" spans="1:5">
      <c r="A9" s="4">
        <v>44703</v>
      </c>
      <c r="B9" s="1">
        <v>790586</v>
      </c>
      <c r="C9" s="1">
        <v>1556216</v>
      </c>
      <c r="D9" s="1">
        <f t="shared" si="1"/>
        <v>-11020</v>
      </c>
      <c r="E9" s="1">
        <f t="shared" si="1"/>
        <v>-22352</v>
      </c>
    </row>
    <row r="10" spans="1:5">
      <c r="A10" s="108">
        <v>44673</v>
      </c>
      <c r="B10" s="109">
        <v>801606</v>
      </c>
      <c r="C10" s="109">
        <v>1578568</v>
      </c>
      <c r="D10" s="103">
        <f t="shared" ref="D10:E12" si="2" xml:space="preserve"> (B10 - B11)</f>
        <v>-20196</v>
      </c>
      <c r="E10">
        <f t="shared" si="2"/>
        <v>-40377</v>
      </c>
    </row>
    <row r="11" spans="1:5">
      <c r="A11" s="4">
        <v>44642</v>
      </c>
      <c r="B11" s="1">
        <v>821802</v>
      </c>
      <c r="C11" s="1">
        <v>1618945</v>
      </c>
      <c r="D11" s="103">
        <f t="shared" si="2"/>
        <v>-25847</v>
      </c>
      <c r="E11">
        <f t="shared" si="2"/>
        <v>-51039</v>
      </c>
    </row>
    <row r="12" spans="1:5">
      <c r="A12" s="4">
        <v>44614</v>
      </c>
      <c r="B12" s="1">
        <v>847649</v>
      </c>
      <c r="C12" s="1">
        <v>1669984</v>
      </c>
      <c r="D12" s="103">
        <f t="shared" si="2"/>
        <v>-31111</v>
      </c>
      <c r="E12">
        <f t="shared" si="2"/>
        <v>-65320</v>
      </c>
    </row>
    <row r="13" spans="1:5">
      <c r="A13" s="4">
        <v>44583</v>
      </c>
      <c r="B13" s="1">
        <v>878760</v>
      </c>
      <c r="C13" s="1">
        <v>1735304</v>
      </c>
      <c r="D13" s="103">
        <f t="shared" ref="D13:E15" si="3" xml:space="preserve"> (B13 - B14)</f>
        <v>7336</v>
      </c>
      <c r="E13">
        <f t="shared" si="3"/>
        <v>12022</v>
      </c>
    </row>
    <row r="14" spans="1:5">
      <c r="A14" s="4">
        <v>44551</v>
      </c>
      <c r="B14" s="1">
        <v>871424</v>
      </c>
      <c r="C14" s="1">
        <v>1723282</v>
      </c>
      <c r="D14" s="103">
        <f t="shared" si="3"/>
        <v>9572</v>
      </c>
      <c r="E14">
        <f t="shared" si="3"/>
        <v>16663</v>
      </c>
    </row>
    <row r="15" spans="1:5">
      <c r="A15" s="4">
        <v>44521</v>
      </c>
      <c r="B15" s="1">
        <v>861852</v>
      </c>
      <c r="C15" s="1">
        <v>1706619</v>
      </c>
      <c r="D15" s="103">
        <f t="shared" si="3"/>
        <v>11673</v>
      </c>
      <c r="E15">
        <f t="shared" si="3"/>
        <v>21275</v>
      </c>
    </row>
    <row r="16" spans="1:5">
      <c r="A16" s="4">
        <v>44490</v>
      </c>
      <c r="B16" s="1">
        <v>850179</v>
      </c>
      <c r="C16" s="1">
        <v>1685344</v>
      </c>
      <c r="D16" s="103">
        <f t="shared" ref="D16:E18" si="4" xml:space="preserve"> (B16 - B17)</f>
        <v>14051</v>
      </c>
      <c r="E16">
        <f t="shared" si="4"/>
        <v>26839</v>
      </c>
    </row>
    <row r="17" spans="1:17">
      <c r="A17" s="4">
        <v>44460</v>
      </c>
      <c r="B17" s="1">
        <v>836128</v>
      </c>
      <c r="C17" s="1">
        <v>1658505</v>
      </c>
      <c r="D17" s="103">
        <f t="shared" si="4"/>
        <v>12387</v>
      </c>
      <c r="E17">
        <f t="shared" si="4"/>
        <v>22832</v>
      </c>
    </row>
    <row r="18" spans="1:17">
      <c r="A18" s="4">
        <v>44429</v>
      </c>
      <c r="B18" s="1">
        <v>823741</v>
      </c>
      <c r="C18" s="1">
        <v>1635673</v>
      </c>
      <c r="D18" s="103">
        <f t="shared" si="4"/>
        <v>11892</v>
      </c>
      <c r="E18">
        <f t="shared" si="4"/>
        <v>20495</v>
      </c>
    </row>
    <row r="19" spans="1:17">
      <c r="A19" s="4">
        <v>44398</v>
      </c>
      <c r="B19" s="1">
        <v>811849</v>
      </c>
      <c r="C19" s="1">
        <v>1615178</v>
      </c>
      <c r="D19" s="103">
        <f t="shared" ref="D19:E21" si="5" xml:space="preserve"> (B19 - B20)</f>
        <v>8104</v>
      </c>
      <c r="E19">
        <f t="shared" si="5"/>
        <v>14268</v>
      </c>
    </row>
    <row r="20" spans="1:17">
      <c r="A20" s="4">
        <v>44368</v>
      </c>
      <c r="B20" s="1">
        <v>803745</v>
      </c>
      <c r="C20" s="1">
        <v>1600910</v>
      </c>
      <c r="D20" s="103">
        <f t="shared" si="5"/>
        <v>9884</v>
      </c>
      <c r="E20">
        <f t="shared" si="5"/>
        <v>16152</v>
      </c>
    </row>
    <row r="21" spans="1:17">
      <c r="A21" s="4">
        <v>44337</v>
      </c>
      <c r="B21" s="1">
        <v>793861</v>
      </c>
      <c r="C21" s="1">
        <v>1584758</v>
      </c>
      <c r="D21" s="103">
        <f t="shared" si="5"/>
        <v>5751</v>
      </c>
      <c r="E21">
        <f t="shared" si="5"/>
        <v>11587</v>
      </c>
    </row>
    <row r="22" spans="1:17">
      <c r="A22" s="4">
        <v>44307</v>
      </c>
      <c r="B22" s="1">
        <v>788110</v>
      </c>
      <c r="C22" s="1">
        <v>1573171</v>
      </c>
      <c r="D22" s="103">
        <f t="shared" ref="D22:E24" si="6" xml:space="preserve"> (B22 - B23)</f>
        <v>4444</v>
      </c>
      <c r="E22">
        <f t="shared" si="6"/>
        <v>9742</v>
      </c>
      <c r="H22" s="98"/>
    </row>
    <row r="23" spans="1:17">
      <c r="A23" s="4">
        <v>44276</v>
      </c>
      <c r="B23" s="1">
        <v>783666</v>
      </c>
      <c r="C23" s="1">
        <v>1563429</v>
      </c>
      <c r="D23" s="103">
        <f t="shared" si="6"/>
        <v>15820</v>
      </c>
      <c r="E23">
        <f t="shared" si="6"/>
        <v>28228</v>
      </c>
    </row>
    <row r="24" spans="1:17">
      <c r="A24" s="4">
        <v>44248</v>
      </c>
      <c r="B24" s="1">
        <v>767846</v>
      </c>
      <c r="C24" s="1">
        <v>1535201</v>
      </c>
      <c r="D24" s="103">
        <f t="shared" si="6"/>
        <v>18377</v>
      </c>
      <c r="E24">
        <f t="shared" si="6"/>
        <v>16220</v>
      </c>
    </row>
    <row r="25" spans="1:17">
      <c r="A25" s="4">
        <v>44217</v>
      </c>
      <c r="B25" s="1">
        <v>749469</v>
      </c>
      <c r="C25" s="1">
        <v>1518981</v>
      </c>
      <c r="D25" s="103">
        <f t="shared" ref="D25:E27" si="7" xml:space="preserve"> (B25 - B26)</f>
        <v>19003</v>
      </c>
      <c r="E25">
        <f t="shared" si="7"/>
        <v>56330</v>
      </c>
      <c r="F25" s="97"/>
      <c r="G25" s="97"/>
      <c r="H25" s="97"/>
      <c r="I25" s="97"/>
      <c r="J25" s="97"/>
      <c r="K25" s="97"/>
      <c r="L25" s="97"/>
      <c r="M25" s="97"/>
      <c r="N25" s="97"/>
      <c r="O25" s="97"/>
      <c r="P25" s="97"/>
      <c r="Q25" s="97"/>
    </row>
    <row r="26" spans="1:17">
      <c r="A26" s="4">
        <v>44185</v>
      </c>
      <c r="B26" s="1">
        <v>730466</v>
      </c>
      <c r="C26" s="1">
        <v>1462651</v>
      </c>
      <c r="D26" s="103">
        <f t="shared" si="7"/>
        <v>21447</v>
      </c>
      <c r="E26">
        <f t="shared" si="7"/>
        <v>43342</v>
      </c>
      <c r="F26" s="99" t="s">
        <v>126</v>
      </c>
      <c r="G26" s="100"/>
      <c r="H26" s="100"/>
      <c r="I26" s="100"/>
      <c r="J26" s="100"/>
      <c r="K26" s="100"/>
      <c r="L26" s="100"/>
      <c r="M26" s="100"/>
      <c r="N26" s="100"/>
      <c r="O26" s="100"/>
      <c r="P26" s="100"/>
      <c r="Q26" s="101"/>
    </row>
    <row r="27" spans="1:17">
      <c r="A27" s="4">
        <v>44155</v>
      </c>
      <c r="B27" s="1">
        <v>709019</v>
      </c>
      <c r="C27" s="1">
        <v>1419309</v>
      </c>
      <c r="D27" s="103">
        <f t="shared" si="7"/>
        <v>-4712</v>
      </c>
      <c r="E27">
        <f t="shared" si="7"/>
        <v>-13923</v>
      </c>
    </row>
    <row r="28" spans="1:17">
      <c r="A28" s="4">
        <v>44124</v>
      </c>
      <c r="B28" s="1">
        <v>713731</v>
      </c>
      <c r="C28" s="1">
        <v>1433232</v>
      </c>
      <c r="D28" s="103">
        <f t="shared" ref="D28:E30" si="8" xml:space="preserve"> (B28 - B29)</f>
        <v>-27486</v>
      </c>
      <c r="E28">
        <f t="shared" si="8"/>
        <v>-62878</v>
      </c>
    </row>
    <row r="29" spans="1:17">
      <c r="A29" s="4">
        <v>44094</v>
      </c>
      <c r="B29" s="1">
        <v>741217</v>
      </c>
      <c r="C29" s="1">
        <v>1496110</v>
      </c>
      <c r="D29" s="103">
        <f t="shared" si="8"/>
        <v>15763</v>
      </c>
      <c r="E29">
        <f t="shared" si="8"/>
        <v>29661</v>
      </c>
    </row>
    <row r="30" spans="1:17">
      <c r="A30" s="4">
        <v>44063</v>
      </c>
      <c r="B30" s="1">
        <v>725454</v>
      </c>
      <c r="C30" s="1">
        <v>1466449</v>
      </c>
      <c r="D30" s="103">
        <f t="shared" si="8"/>
        <v>19006</v>
      </c>
      <c r="E30">
        <f t="shared" si="8"/>
        <v>34477</v>
      </c>
    </row>
    <row r="31" spans="1:17">
      <c r="A31" s="4">
        <v>44032</v>
      </c>
      <c r="B31" s="1">
        <v>706448</v>
      </c>
      <c r="C31" s="1">
        <v>1431972</v>
      </c>
      <c r="D31" s="103">
        <f t="shared" ref="D31:E33" si="9" xml:space="preserve"> (B31 - B32)</f>
        <v>14456</v>
      </c>
      <c r="E31">
        <f t="shared" si="9"/>
        <v>24572</v>
      </c>
    </row>
    <row r="32" spans="1:17">
      <c r="A32" s="4">
        <v>44002</v>
      </c>
      <c r="B32" s="1">
        <v>691992</v>
      </c>
      <c r="C32" s="1">
        <v>1407400</v>
      </c>
      <c r="D32" s="103">
        <f t="shared" si="9"/>
        <v>14295</v>
      </c>
      <c r="E32">
        <f t="shared" si="9"/>
        <v>23930</v>
      </c>
    </row>
    <row r="33" spans="1:5">
      <c r="A33" s="4">
        <v>43971</v>
      </c>
      <c r="B33" s="1">
        <v>677697</v>
      </c>
      <c r="C33" s="1">
        <v>1383470</v>
      </c>
      <c r="D33" s="103">
        <f t="shared" si="9"/>
        <v>27987</v>
      </c>
      <c r="E33">
        <f t="shared" si="9"/>
        <v>54204</v>
      </c>
    </row>
    <row r="34" spans="1:5">
      <c r="A34" s="4">
        <v>43941</v>
      </c>
      <c r="B34" s="1">
        <v>649710</v>
      </c>
      <c r="C34" s="1">
        <v>1329266</v>
      </c>
      <c r="D34" s="103">
        <f t="shared" ref="D34:E36" si="10" xml:space="preserve"> (B34 - B35)</f>
        <v>57187</v>
      </c>
      <c r="E34">
        <f t="shared" si="10"/>
        <v>110380</v>
      </c>
    </row>
    <row r="35" spans="1:5">
      <c r="A35" s="4">
        <v>43910</v>
      </c>
      <c r="B35" s="1">
        <v>592523</v>
      </c>
      <c r="C35" s="1">
        <v>1218886</v>
      </c>
      <c r="D35" s="103">
        <f t="shared" si="10"/>
        <v>-2030</v>
      </c>
      <c r="E35">
        <f t="shared" si="10"/>
        <v>-5421</v>
      </c>
    </row>
    <row r="36" spans="1:5">
      <c r="A36" s="4">
        <v>43881</v>
      </c>
      <c r="B36" s="1">
        <v>594553</v>
      </c>
      <c r="C36" s="1">
        <v>1224307</v>
      </c>
      <c r="D36" s="103">
        <f t="shared" si="10"/>
        <v>-2711</v>
      </c>
      <c r="E36">
        <f t="shared" si="10"/>
        <v>-6141</v>
      </c>
    </row>
    <row r="37" spans="1:5">
      <c r="A37" s="4">
        <v>43850</v>
      </c>
      <c r="B37" s="1">
        <v>597264</v>
      </c>
      <c r="C37" s="1">
        <v>1230448</v>
      </c>
      <c r="D37" s="103">
        <f t="shared" ref="D37:E39" si="11" xml:space="preserve"> (B37 - B38)</f>
        <v>-2817</v>
      </c>
      <c r="E37">
        <f t="shared" si="11"/>
        <v>-8808</v>
      </c>
    </row>
    <row r="38" spans="1:5">
      <c r="A38" s="4">
        <v>43818</v>
      </c>
      <c r="B38" s="1">
        <v>600081</v>
      </c>
      <c r="C38" s="1">
        <v>1239256</v>
      </c>
      <c r="D38" s="103">
        <f t="shared" si="11"/>
        <v>-5479</v>
      </c>
      <c r="E38">
        <f t="shared" si="11"/>
        <v>-12993</v>
      </c>
    </row>
    <row r="39" spans="1:5">
      <c r="A39" s="4">
        <v>43788</v>
      </c>
      <c r="B39" s="1">
        <v>605560</v>
      </c>
      <c r="C39" s="1">
        <v>1252249</v>
      </c>
      <c r="D39" s="103">
        <f t="shared" si="11"/>
        <v>-4766</v>
      </c>
      <c r="E39">
        <f t="shared" si="11"/>
        <v>-11662</v>
      </c>
    </row>
    <row r="40" spans="1:5">
      <c r="A40" s="4">
        <v>43757</v>
      </c>
      <c r="B40" s="1">
        <v>610326</v>
      </c>
      <c r="C40" s="1">
        <v>1263911</v>
      </c>
      <c r="D40" s="102">
        <f t="shared" ref="D40:E42" si="12" xml:space="preserve"> (B40 - B41)</f>
        <v>-3391</v>
      </c>
      <c r="E40">
        <f t="shared" si="12"/>
        <v>-10031</v>
      </c>
    </row>
    <row r="41" spans="1:5">
      <c r="A41" s="4">
        <v>43727</v>
      </c>
      <c r="B41" s="1">
        <v>613717</v>
      </c>
      <c r="C41" s="1">
        <v>1273942</v>
      </c>
      <c r="D41" s="103">
        <f t="shared" si="12"/>
        <v>1212</v>
      </c>
      <c r="E41">
        <f t="shared" si="12"/>
        <v>3093</v>
      </c>
    </row>
    <row r="42" spans="1:5">
      <c r="A42" s="4">
        <v>43696</v>
      </c>
      <c r="B42" s="1">
        <v>612505</v>
      </c>
      <c r="C42" s="1">
        <v>1270849</v>
      </c>
      <c r="D42" s="103">
        <f t="shared" si="12"/>
        <v>6563</v>
      </c>
      <c r="E42">
        <f t="shared" si="12"/>
        <v>15778</v>
      </c>
    </row>
    <row r="43" spans="1:5">
      <c r="A43" s="4">
        <v>43665</v>
      </c>
      <c r="B43" s="1">
        <v>605942</v>
      </c>
      <c r="C43" s="1">
        <v>1255071</v>
      </c>
      <c r="D43" s="103">
        <f t="shared" ref="D43:E45" si="13" xml:space="preserve"> (B43 - B44)</f>
        <v>374</v>
      </c>
      <c r="E43">
        <f t="shared" si="13"/>
        <v>2860</v>
      </c>
    </row>
    <row r="44" spans="1:5">
      <c r="A44" s="4">
        <v>43635</v>
      </c>
      <c r="B44" s="1">
        <v>605568</v>
      </c>
      <c r="C44" s="1">
        <v>1252211</v>
      </c>
      <c r="D44" s="103">
        <f t="shared" si="13"/>
        <v>-91</v>
      </c>
      <c r="E44">
        <f t="shared" si="13"/>
        <v>802</v>
      </c>
    </row>
    <row r="45" spans="1:5">
      <c r="A45" s="4">
        <v>43604</v>
      </c>
      <c r="B45" s="1">
        <v>605659</v>
      </c>
      <c r="C45" s="1">
        <v>1251409</v>
      </c>
      <c r="D45" s="103">
        <f t="shared" si="13"/>
        <v>-6111</v>
      </c>
      <c r="E45">
        <f t="shared" si="13"/>
        <v>-11591</v>
      </c>
    </row>
    <row r="46" spans="1:5">
      <c r="A46" s="4">
        <v>43574</v>
      </c>
      <c r="B46" s="1">
        <v>611770</v>
      </c>
      <c r="C46" s="1">
        <v>1263000</v>
      </c>
      <c r="D46" s="103">
        <f t="shared" ref="D46:D77" si="14" xml:space="preserve"> (B46 - B47)</f>
        <v>-15246</v>
      </c>
      <c r="E46">
        <f t="shared" ref="E46:E77" si="15" xml:space="preserve"> (C46 - C47)</f>
        <v>-33157</v>
      </c>
    </row>
    <row r="47" spans="1:5">
      <c r="A47" s="4">
        <v>43543</v>
      </c>
      <c r="B47" s="1">
        <v>627016</v>
      </c>
      <c r="C47" s="1">
        <v>1296157</v>
      </c>
      <c r="D47" s="103">
        <f t="shared" si="14"/>
        <v>-30578</v>
      </c>
      <c r="E47">
        <f t="shared" si="15"/>
        <v>-66833</v>
      </c>
    </row>
    <row r="48" spans="1:5">
      <c r="A48" s="4">
        <v>43497</v>
      </c>
      <c r="B48" s="1">
        <v>657594</v>
      </c>
      <c r="C48" s="1">
        <v>1362990</v>
      </c>
      <c r="D48" s="103">
        <f t="shared" si="14"/>
        <v>15391</v>
      </c>
      <c r="E48">
        <f t="shared" si="15"/>
        <v>27897</v>
      </c>
    </row>
    <row r="49" spans="1:20">
      <c r="A49" s="4">
        <v>43466</v>
      </c>
      <c r="B49" s="1">
        <v>642203</v>
      </c>
      <c r="C49" s="1">
        <v>1335093</v>
      </c>
      <c r="D49" s="103">
        <f t="shared" si="14"/>
        <v>-3929</v>
      </c>
      <c r="E49">
        <f t="shared" si="15"/>
        <v>4618</v>
      </c>
    </row>
    <row r="50" spans="1:20">
      <c r="A50" s="4">
        <v>43435</v>
      </c>
      <c r="B50" s="1">
        <v>646132</v>
      </c>
      <c r="C50" s="1">
        <v>1330475</v>
      </c>
      <c r="D50" s="103">
        <f t="shared" si="14"/>
        <v>-3876</v>
      </c>
      <c r="E50">
        <f t="shared" si="15"/>
        <v>-13047</v>
      </c>
    </row>
    <row r="51" spans="1:20">
      <c r="A51" s="57">
        <v>43405</v>
      </c>
      <c r="B51" s="1">
        <v>650008</v>
      </c>
      <c r="C51" s="1">
        <v>1343522</v>
      </c>
      <c r="D51" s="103">
        <f t="shared" si="14"/>
        <v>2770</v>
      </c>
      <c r="E51">
        <f t="shared" si="15"/>
        <v>7473</v>
      </c>
    </row>
    <row r="52" spans="1:20">
      <c r="A52" s="4">
        <v>43374</v>
      </c>
      <c r="B52" s="56">
        <v>647238</v>
      </c>
      <c r="C52" s="56">
        <v>1336049</v>
      </c>
      <c r="D52" s="104">
        <f t="shared" si="14"/>
        <v>5877</v>
      </c>
      <c r="E52">
        <f t="shared" si="15"/>
        <v>6715</v>
      </c>
    </row>
    <row r="53" spans="1:20">
      <c r="A53" s="4">
        <v>43344</v>
      </c>
      <c r="B53" s="1">
        <v>641361</v>
      </c>
      <c r="C53" s="1">
        <v>1329334</v>
      </c>
      <c r="D53" s="103">
        <f t="shared" si="14"/>
        <v>-6503</v>
      </c>
      <c r="E53">
        <f t="shared" si="15"/>
        <v>-13472</v>
      </c>
    </row>
    <row r="54" spans="1:20">
      <c r="A54" s="4">
        <v>43313</v>
      </c>
      <c r="B54" s="1">
        <v>647864</v>
      </c>
      <c r="C54" s="1">
        <v>1342806</v>
      </c>
      <c r="D54" s="103">
        <f t="shared" si="14"/>
        <v>2277</v>
      </c>
      <c r="E54">
        <f t="shared" si="15"/>
        <v>2882</v>
      </c>
    </row>
    <row r="55" spans="1:20">
      <c r="A55" s="4">
        <v>43282</v>
      </c>
      <c r="B55" s="1">
        <v>645587</v>
      </c>
      <c r="C55" s="1">
        <v>1339924</v>
      </c>
      <c r="D55" s="103">
        <f t="shared" si="14"/>
        <v>-1961</v>
      </c>
      <c r="E55">
        <f t="shared" si="15"/>
        <v>-5233</v>
      </c>
    </row>
    <row r="56" spans="1:20">
      <c r="A56" s="4">
        <v>43252</v>
      </c>
      <c r="B56" s="1">
        <v>647548</v>
      </c>
      <c r="C56" s="1">
        <v>1345157</v>
      </c>
      <c r="D56" s="103">
        <f t="shared" si="14"/>
        <v>-6140</v>
      </c>
      <c r="E56">
        <f t="shared" si="15"/>
        <v>907</v>
      </c>
    </row>
    <row r="57" spans="1:20">
      <c r="A57" s="23">
        <v>43221</v>
      </c>
      <c r="B57" s="24">
        <v>653688</v>
      </c>
      <c r="C57" s="24">
        <v>1344250</v>
      </c>
      <c r="D57" s="103">
        <f t="shared" si="14"/>
        <v>4842</v>
      </c>
      <c r="E57">
        <f t="shared" si="15"/>
        <v>-3157</v>
      </c>
    </row>
    <row r="58" spans="1:20">
      <c r="A58" s="17">
        <v>43191</v>
      </c>
      <c r="B58" s="1">
        <v>648846</v>
      </c>
      <c r="C58" s="1">
        <v>1347407</v>
      </c>
      <c r="D58" s="103">
        <f t="shared" si="14"/>
        <v>-6196</v>
      </c>
      <c r="E58">
        <f t="shared" si="15"/>
        <v>-12594</v>
      </c>
    </row>
    <row r="59" spans="1:20">
      <c r="A59" s="17">
        <v>43160</v>
      </c>
      <c r="B59" s="1">
        <v>655042</v>
      </c>
      <c r="C59" s="1">
        <v>1360001</v>
      </c>
      <c r="D59" s="103">
        <f t="shared" si="14"/>
        <v>-5468</v>
      </c>
      <c r="E59">
        <f t="shared" si="15"/>
        <v>-10900</v>
      </c>
    </row>
    <row r="60" spans="1:20">
      <c r="A60" s="4">
        <v>43132</v>
      </c>
      <c r="B60" s="1">
        <v>660510</v>
      </c>
      <c r="C60" s="1">
        <v>1370901</v>
      </c>
      <c r="D60" s="103">
        <f t="shared" si="14"/>
        <v>-3515</v>
      </c>
      <c r="E60">
        <f t="shared" si="15"/>
        <v>-8322</v>
      </c>
    </row>
    <row r="61" spans="1:20">
      <c r="A61" s="4">
        <v>43101</v>
      </c>
      <c r="B61" s="1">
        <f>'201801'!C103</f>
        <v>664025</v>
      </c>
      <c r="C61" s="1">
        <f>'201801'!D103</f>
        <v>1379223</v>
      </c>
      <c r="D61" s="103">
        <f t="shared" si="14"/>
        <v>-3028</v>
      </c>
      <c r="E61">
        <f t="shared" si="15"/>
        <v>-9638</v>
      </c>
    </row>
    <row r="62" spans="1:20" ht="17.25" customHeight="1">
      <c r="A62" s="4">
        <v>43070</v>
      </c>
      <c r="B62" s="1">
        <f>'201712'!C103</f>
        <v>667053</v>
      </c>
      <c r="C62" s="1">
        <f>'201712'!D103</f>
        <v>1388861</v>
      </c>
      <c r="D62" s="103">
        <f t="shared" si="14"/>
        <v>-6974</v>
      </c>
      <c r="E62">
        <f t="shared" si="15"/>
        <v>-13978</v>
      </c>
      <c r="F62" s="8"/>
      <c r="G62" s="8"/>
      <c r="H62" s="8"/>
      <c r="I62" s="8"/>
      <c r="J62" s="8"/>
      <c r="K62" s="8"/>
      <c r="L62" s="8"/>
      <c r="M62" s="8"/>
      <c r="N62" s="8"/>
      <c r="O62" s="8"/>
      <c r="P62" s="8"/>
      <c r="Q62" s="8"/>
      <c r="R62" s="8"/>
      <c r="S62" s="8"/>
    </row>
    <row r="63" spans="1:20">
      <c r="A63" s="4">
        <v>43040</v>
      </c>
      <c r="B63" s="1">
        <f>'201711'!C103</f>
        <v>674027</v>
      </c>
      <c r="C63" s="1">
        <f>'201711'!D103</f>
        <v>1402839</v>
      </c>
      <c r="D63" s="103">
        <f t="shared" si="14"/>
        <v>-1877</v>
      </c>
      <c r="E63">
        <f t="shared" si="15"/>
        <v>-4036</v>
      </c>
      <c r="F63" s="8"/>
      <c r="G63" s="8"/>
      <c r="H63" s="8"/>
      <c r="I63" s="8"/>
      <c r="J63" s="8"/>
      <c r="K63" s="8"/>
      <c r="L63" s="8"/>
      <c r="M63" s="8"/>
      <c r="N63" s="8"/>
      <c r="O63" s="8"/>
      <c r="P63" s="8"/>
      <c r="Q63" s="8"/>
      <c r="R63" s="8"/>
      <c r="S63" s="8"/>
    </row>
    <row r="64" spans="1:20" ht="15" customHeight="1">
      <c r="A64" s="4">
        <v>43009</v>
      </c>
      <c r="B64" s="1">
        <f>'201710'!C103</f>
        <v>675904</v>
      </c>
      <c r="C64" s="1">
        <f>'201710'!D103</f>
        <v>1406875</v>
      </c>
      <c r="D64" s="103">
        <f t="shared" si="14"/>
        <v>1050</v>
      </c>
      <c r="E64">
        <f t="shared" si="15"/>
        <v>2987</v>
      </c>
      <c r="F64" s="8"/>
      <c r="G64" s="8"/>
      <c r="H64" s="8"/>
      <c r="I64" s="8"/>
      <c r="J64" s="8"/>
      <c r="K64" s="8"/>
      <c r="L64" s="8"/>
      <c r="M64" s="8"/>
      <c r="N64" s="8"/>
      <c r="O64" s="8"/>
      <c r="P64" s="8"/>
      <c r="Q64" s="8"/>
      <c r="R64" s="8"/>
      <c r="S64" s="8"/>
      <c r="T64" s="8"/>
    </row>
    <row r="65" spans="1:23">
      <c r="A65" s="4">
        <v>42979</v>
      </c>
      <c r="B65" s="1">
        <f>'201709'!C103</f>
        <v>674854</v>
      </c>
      <c r="C65" s="1">
        <f>'201709'!D103</f>
        <v>1403888</v>
      </c>
      <c r="D65" s="103">
        <f t="shared" si="14"/>
        <v>-2456</v>
      </c>
      <c r="E65">
        <f t="shared" si="15"/>
        <v>-1439</v>
      </c>
      <c r="F65" s="8"/>
      <c r="G65" s="8"/>
      <c r="H65" s="8"/>
      <c r="I65" s="8"/>
      <c r="J65" s="8"/>
      <c r="K65" s="8"/>
      <c r="L65" s="8"/>
      <c r="M65" s="8"/>
      <c r="N65" s="8"/>
      <c r="O65" s="8"/>
      <c r="P65" s="8"/>
      <c r="Q65" s="8"/>
      <c r="R65" s="8"/>
      <c r="S65" s="8"/>
      <c r="T65" s="8"/>
    </row>
    <row r="66" spans="1:23">
      <c r="A66" s="4">
        <v>42948</v>
      </c>
      <c r="B66" s="1">
        <f>'201708'!C103</f>
        <v>677310</v>
      </c>
      <c r="C66" s="1">
        <f>'201708'!D103</f>
        <v>1405327</v>
      </c>
      <c r="D66" s="103">
        <f t="shared" si="14"/>
        <v>3010</v>
      </c>
      <c r="E66">
        <f t="shared" si="15"/>
        <v>6246</v>
      </c>
      <c r="F66" s="8"/>
      <c r="G66" s="8"/>
      <c r="H66" s="8"/>
      <c r="I66" s="8"/>
      <c r="J66" s="8"/>
      <c r="K66" s="8"/>
      <c r="L66" s="8"/>
      <c r="M66" s="8"/>
      <c r="N66" s="8"/>
      <c r="O66" s="8"/>
      <c r="P66" s="8"/>
      <c r="Q66" s="8"/>
      <c r="R66" s="8"/>
      <c r="S66" s="8"/>
      <c r="T66" s="8"/>
      <c r="U66" s="8"/>
      <c r="V66" s="8"/>
      <c r="W66" s="8"/>
    </row>
    <row r="67" spans="1:23">
      <c r="A67" s="4">
        <v>42917</v>
      </c>
      <c r="B67" s="1">
        <f>'201707'!C103</f>
        <v>674300</v>
      </c>
      <c r="C67" s="1">
        <f>'201707'!D103</f>
        <v>1399081</v>
      </c>
      <c r="D67" s="103">
        <f t="shared" si="14"/>
        <v>-4140</v>
      </c>
      <c r="E67">
        <f t="shared" si="15"/>
        <v>-6943</v>
      </c>
      <c r="F67" s="8"/>
      <c r="G67" s="8"/>
      <c r="H67" s="8"/>
      <c r="I67" s="8"/>
      <c r="J67" s="8"/>
      <c r="K67" s="8"/>
      <c r="L67" s="8"/>
      <c r="M67" s="8"/>
      <c r="N67" s="8"/>
      <c r="O67" s="8"/>
      <c r="P67" s="8"/>
      <c r="Q67" s="8"/>
      <c r="R67" s="8"/>
      <c r="S67" s="8"/>
      <c r="T67" s="8"/>
      <c r="U67" s="8"/>
      <c r="V67" s="8"/>
      <c r="W67" s="8"/>
    </row>
    <row r="68" spans="1:23">
      <c r="A68" s="4">
        <v>42887</v>
      </c>
      <c r="B68" s="1">
        <f>'201706'!C103</f>
        <v>678440</v>
      </c>
      <c r="C68" s="1">
        <f>'201706'!D103</f>
        <v>1406024</v>
      </c>
      <c r="D68" s="103">
        <f t="shared" si="14"/>
        <v>506</v>
      </c>
      <c r="E68">
        <f t="shared" si="15"/>
        <v>1910</v>
      </c>
      <c r="F68" s="8"/>
      <c r="G68" s="8"/>
      <c r="H68" s="8"/>
      <c r="I68" s="8"/>
      <c r="J68" s="8"/>
      <c r="K68" s="8"/>
      <c r="L68" s="8"/>
      <c r="M68" s="8"/>
      <c r="N68" s="8"/>
      <c r="O68" s="8"/>
      <c r="P68" s="8"/>
      <c r="Q68" s="8"/>
      <c r="R68" s="8"/>
      <c r="S68" s="8"/>
      <c r="T68" s="8"/>
      <c r="U68" s="8"/>
      <c r="V68" s="8"/>
      <c r="W68" s="8"/>
    </row>
    <row r="69" spans="1:23">
      <c r="A69" s="4">
        <v>42856</v>
      </c>
      <c r="B69" s="1">
        <f>'201705'!C103</f>
        <v>677934</v>
      </c>
      <c r="C69" s="1">
        <f>'201705'!D103</f>
        <v>1404114</v>
      </c>
      <c r="D69" s="103">
        <f t="shared" si="14"/>
        <v>-2291</v>
      </c>
      <c r="E69">
        <f t="shared" si="15"/>
        <v>-3871</v>
      </c>
      <c r="F69" s="8"/>
      <c r="G69" s="8"/>
      <c r="H69" s="8"/>
      <c r="I69" s="8"/>
      <c r="J69" s="8"/>
      <c r="K69" s="8"/>
      <c r="L69" s="8"/>
      <c r="M69" s="8"/>
      <c r="N69" s="8"/>
      <c r="O69" s="8"/>
      <c r="P69" s="8"/>
      <c r="Q69" s="8"/>
      <c r="R69" s="8"/>
      <c r="S69" s="8"/>
      <c r="T69" s="8"/>
      <c r="U69" s="8"/>
      <c r="V69" s="8"/>
      <c r="W69" s="8"/>
    </row>
    <row r="70" spans="1:23">
      <c r="A70" s="4">
        <v>42826</v>
      </c>
      <c r="B70" s="1">
        <f>'201704'!C103</f>
        <v>680225</v>
      </c>
      <c r="C70" s="1">
        <f>'201704'!D103</f>
        <v>1407985</v>
      </c>
      <c r="D70" s="103">
        <f t="shared" si="14"/>
        <v>-9527</v>
      </c>
      <c r="E70">
        <f t="shared" si="15"/>
        <v>-16435</v>
      </c>
      <c r="F70" s="8"/>
      <c r="G70" s="8"/>
      <c r="H70" s="8"/>
      <c r="I70" s="8"/>
      <c r="J70" s="8"/>
      <c r="K70" s="8"/>
      <c r="L70" s="8"/>
      <c r="M70" s="8"/>
      <c r="N70" s="8"/>
      <c r="O70" s="8"/>
      <c r="P70" s="8"/>
      <c r="Q70" s="8"/>
      <c r="R70" s="8"/>
      <c r="S70" s="8"/>
      <c r="T70" s="8"/>
      <c r="U70" s="8"/>
      <c r="V70" s="8"/>
      <c r="W70" s="8"/>
    </row>
    <row r="71" spans="1:23">
      <c r="A71" s="4">
        <v>42795</v>
      </c>
      <c r="B71" s="1">
        <v>689752</v>
      </c>
      <c r="C71" s="1">
        <v>1424420</v>
      </c>
      <c r="D71" s="103">
        <f t="shared" si="14"/>
        <v>-4503</v>
      </c>
      <c r="E71">
        <f t="shared" si="15"/>
        <v>-9505</v>
      </c>
      <c r="F71" s="8"/>
      <c r="G71" s="8"/>
      <c r="H71" s="8"/>
      <c r="I71" s="8"/>
      <c r="J71" s="8"/>
      <c r="K71" s="8"/>
      <c r="L71" s="8"/>
      <c r="M71" s="8"/>
      <c r="N71" s="8"/>
      <c r="O71" s="8"/>
      <c r="P71" s="8"/>
      <c r="Q71" s="8"/>
      <c r="R71" s="8"/>
      <c r="S71" s="8"/>
      <c r="T71" s="8"/>
    </row>
    <row r="72" spans="1:23">
      <c r="A72" s="4">
        <v>42767</v>
      </c>
      <c r="B72" s="1">
        <v>694255</v>
      </c>
      <c r="C72" s="1">
        <v>1433925</v>
      </c>
      <c r="D72" s="103">
        <f t="shared" si="14"/>
        <v>-8685</v>
      </c>
      <c r="E72">
        <f t="shared" si="15"/>
        <v>-15145</v>
      </c>
      <c r="F72" s="8"/>
      <c r="G72" s="8"/>
      <c r="H72" s="8"/>
      <c r="I72" s="8"/>
      <c r="J72" s="8"/>
      <c r="K72" s="8"/>
      <c r="L72" s="8"/>
      <c r="M72" s="8"/>
      <c r="N72" s="8"/>
      <c r="O72" s="8"/>
      <c r="P72" s="8"/>
      <c r="Q72" s="8"/>
      <c r="R72" s="8"/>
      <c r="S72" s="8"/>
      <c r="T72" s="8"/>
      <c r="U72" s="8"/>
      <c r="V72" s="8"/>
      <c r="W72" s="8"/>
    </row>
    <row r="73" spans="1:23">
      <c r="A73" s="4">
        <v>42736</v>
      </c>
      <c r="B73" s="1">
        <v>702940</v>
      </c>
      <c r="C73" s="1">
        <v>1449070</v>
      </c>
      <c r="D73" s="103">
        <f t="shared" si="14"/>
        <v>-5407</v>
      </c>
      <c r="E73">
        <f t="shared" si="15"/>
        <v>-4677</v>
      </c>
      <c r="F73" s="8"/>
      <c r="G73" s="8"/>
      <c r="H73" s="8"/>
      <c r="I73" s="8"/>
      <c r="J73" s="8"/>
      <c r="K73" s="8"/>
      <c r="L73" s="8"/>
      <c r="M73" s="8"/>
      <c r="N73" s="8"/>
      <c r="O73" s="8"/>
      <c r="P73" s="8"/>
      <c r="Q73" s="8"/>
      <c r="R73" s="8"/>
      <c r="S73" s="8"/>
      <c r="T73" s="8"/>
      <c r="U73" s="8"/>
      <c r="V73" s="8"/>
      <c r="W73" s="8"/>
    </row>
    <row r="74" spans="1:23" ht="15" customHeight="1">
      <c r="A74" s="4">
        <v>42705</v>
      </c>
      <c r="B74" s="1">
        <v>708347</v>
      </c>
      <c r="C74" s="1">
        <v>1453747</v>
      </c>
      <c r="D74" s="103">
        <f t="shared" si="14"/>
        <v>-8666</v>
      </c>
      <c r="E74">
        <f t="shared" si="15"/>
        <v>-17745</v>
      </c>
      <c r="F74" s="8"/>
      <c r="G74" s="8"/>
      <c r="H74" s="8"/>
      <c r="I74" s="8"/>
      <c r="J74" s="8"/>
      <c r="K74" s="8"/>
      <c r="L74" s="8"/>
      <c r="M74" s="8"/>
      <c r="N74" s="8"/>
      <c r="O74" s="8"/>
      <c r="P74" s="8"/>
      <c r="Q74" s="8"/>
      <c r="R74" s="8"/>
      <c r="S74" s="8"/>
      <c r="T74" s="8"/>
      <c r="U74" s="8"/>
      <c r="V74" s="8"/>
      <c r="W74" s="8"/>
    </row>
    <row r="75" spans="1:23">
      <c r="A75" s="4">
        <v>42675</v>
      </c>
      <c r="B75" s="1">
        <v>717013</v>
      </c>
      <c r="C75" s="1">
        <v>1471492</v>
      </c>
      <c r="D75" s="103">
        <f t="shared" si="14"/>
        <v>-20043</v>
      </c>
      <c r="E75">
        <f t="shared" si="15"/>
        <v>-21678</v>
      </c>
      <c r="F75" s="8"/>
      <c r="G75" s="8"/>
      <c r="H75" s="8"/>
      <c r="I75" s="8"/>
      <c r="J75" s="8"/>
      <c r="K75" s="8"/>
      <c r="L75" s="8"/>
      <c r="M75" s="8"/>
      <c r="N75" s="8"/>
      <c r="O75" s="8"/>
      <c r="P75" s="8"/>
      <c r="Q75" s="8"/>
      <c r="R75" s="8"/>
      <c r="S75" s="8"/>
      <c r="T75" s="8"/>
      <c r="U75" s="8"/>
      <c r="V75" s="8"/>
      <c r="W75" s="8"/>
    </row>
    <row r="76" spans="1:23">
      <c r="A76" s="4">
        <v>42644</v>
      </c>
      <c r="B76" s="1">
        <v>737056</v>
      </c>
      <c r="C76" s="1">
        <v>1493170</v>
      </c>
      <c r="D76" s="105">
        <f t="shared" si="14"/>
        <v>-3588</v>
      </c>
      <c r="E76">
        <f t="shared" si="15"/>
        <v>-17749</v>
      </c>
      <c r="F76" s="8"/>
      <c r="G76" s="8"/>
      <c r="H76" s="8"/>
      <c r="I76" s="8"/>
      <c r="J76" s="8"/>
      <c r="K76" s="8"/>
      <c r="L76" s="8"/>
      <c r="M76" s="8"/>
      <c r="N76" s="8"/>
      <c r="O76" s="8"/>
      <c r="P76" s="8"/>
      <c r="Q76" s="8"/>
      <c r="R76" s="8"/>
      <c r="S76" s="8"/>
      <c r="T76" s="8"/>
      <c r="U76" s="8"/>
      <c r="V76" s="8"/>
      <c r="W76" s="8"/>
    </row>
    <row r="77" spans="1:23">
      <c r="A77" s="4">
        <v>42614</v>
      </c>
      <c r="B77" s="1">
        <f>'201609'!C102</f>
        <v>740644</v>
      </c>
      <c r="C77" s="1">
        <f>'201609'!D102</f>
        <v>1510919</v>
      </c>
      <c r="D77" s="105">
        <f t="shared" si="14"/>
        <v>-2880</v>
      </c>
      <c r="E77">
        <f t="shared" si="15"/>
        <v>-2086</v>
      </c>
      <c r="F77" s="8"/>
      <c r="G77" s="8"/>
      <c r="H77" s="8"/>
      <c r="I77" s="8"/>
      <c r="J77" s="8"/>
      <c r="K77" s="8"/>
      <c r="L77" s="8"/>
      <c r="M77" s="8"/>
      <c r="N77" s="8"/>
      <c r="O77" s="8"/>
      <c r="P77" s="8"/>
      <c r="Q77" s="8"/>
      <c r="R77" s="8"/>
      <c r="S77" s="8"/>
      <c r="T77" s="8"/>
    </row>
    <row r="78" spans="1:23">
      <c r="A78" s="4">
        <v>42583</v>
      </c>
      <c r="B78" s="1">
        <f>'201608'!C102</f>
        <v>743524</v>
      </c>
      <c r="C78" s="1">
        <f>'201608'!D102</f>
        <v>1513005</v>
      </c>
      <c r="D78" s="105">
        <f t="shared" ref="D78:D109" si="16" xml:space="preserve"> (B78 - B79)</f>
        <v>-9342</v>
      </c>
      <c r="E78">
        <f t="shared" ref="E78:E109" si="17" xml:space="preserve"> (C78 - C79)</f>
        <v>1332</v>
      </c>
      <c r="F78" s="8"/>
      <c r="G78" s="8"/>
      <c r="H78" s="8"/>
      <c r="I78" s="8"/>
      <c r="J78" s="8"/>
      <c r="K78" s="8"/>
      <c r="L78" s="8"/>
      <c r="M78" s="8"/>
      <c r="N78" s="8"/>
      <c r="O78" s="8"/>
      <c r="P78" s="8"/>
      <c r="Q78" s="8"/>
      <c r="R78" s="8"/>
      <c r="S78" s="8"/>
      <c r="T78" s="8"/>
    </row>
    <row r="79" spans="1:23">
      <c r="A79" s="4">
        <v>42552</v>
      </c>
      <c r="B79" s="1">
        <f>'201607'!C102</f>
        <v>752866</v>
      </c>
      <c r="C79" s="1">
        <f>'201607'!D102</f>
        <v>1511673</v>
      </c>
      <c r="D79" s="105">
        <f t="shared" si="16"/>
        <v>-9206</v>
      </c>
      <c r="E79">
        <f t="shared" si="17"/>
        <v>-14913</v>
      </c>
      <c r="F79" s="8"/>
      <c r="G79" s="8"/>
      <c r="H79" s="8"/>
      <c r="I79" s="8"/>
      <c r="J79" s="8"/>
      <c r="K79" s="8"/>
      <c r="L79" s="8"/>
      <c r="M79" s="8"/>
      <c r="N79" s="8"/>
      <c r="O79" s="8"/>
      <c r="P79" s="8"/>
      <c r="Q79" s="8"/>
      <c r="R79" s="8"/>
      <c r="S79" s="8"/>
      <c r="T79" s="8"/>
    </row>
    <row r="80" spans="1:23">
      <c r="A80" s="4">
        <v>42522</v>
      </c>
      <c r="B80" s="1">
        <f>'201606'!C102</f>
        <v>762072</v>
      </c>
      <c r="C80" s="1">
        <f>'201606'!D102</f>
        <v>1526586</v>
      </c>
      <c r="D80" s="105">
        <f t="shared" si="16"/>
        <v>-2640</v>
      </c>
      <c r="E80">
        <f t="shared" si="17"/>
        <v>1237</v>
      </c>
      <c r="F80" s="8"/>
      <c r="G80" s="8"/>
      <c r="H80" s="8"/>
      <c r="I80" s="8"/>
      <c r="J80" s="8"/>
      <c r="K80" s="8"/>
      <c r="L80" s="8"/>
      <c r="M80" s="8"/>
      <c r="N80" s="8"/>
      <c r="O80" s="8"/>
      <c r="P80" s="8"/>
      <c r="Q80" s="8"/>
      <c r="R80" s="8"/>
      <c r="S80" s="8"/>
      <c r="T80" s="8"/>
    </row>
    <row r="81" spans="1:20">
      <c r="A81" s="4">
        <v>42491</v>
      </c>
      <c r="B81" s="1">
        <f>'201605'!C102</f>
        <v>764712</v>
      </c>
      <c r="C81" s="1">
        <f>'201605'!D102</f>
        <v>1525349</v>
      </c>
      <c r="D81" s="105">
        <f t="shared" si="16"/>
        <v>-5911</v>
      </c>
      <c r="E81">
        <f t="shared" si="17"/>
        <v>-2927</v>
      </c>
      <c r="F81" s="8"/>
      <c r="G81" s="8"/>
      <c r="H81" s="8"/>
      <c r="I81" s="8"/>
      <c r="J81" s="8"/>
      <c r="K81" s="8"/>
      <c r="L81" s="8"/>
      <c r="M81" s="8"/>
      <c r="N81" s="8"/>
      <c r="O81" s="8"/>
      <c r="P81" s="8"/>
      <c r="Q81" s="8"/>
      <c r="R81" s="8"/>
      <c r="S81" s="8"/>
      <c r="T81" s="8"/>
    </row>
    <row r="82" spans="1:20">
      <c r="A82" s="4">
        <v>42461</v>
      </c>
      <c r="B82" s="1">
        <f>'201604'!C102</f>
        <v>770623</v>
      </c>
      <c r="C82" s="1">
        <f>'201604'!D102</f>
        <v>1528276</v>
      </c>
      <c r="D82" s="105">
        <f t="shared" si="16"/>
        <v>-8563</v>
      </c>
      <c r="E82">
        <f t="shared" si="17"/>
        <v>-22307</v>
      </c>
      <c r="F82" s="8"/>
      <c r="G82" s="8"/>
      <c r="H82" s="8"/>
      <c r="I82" s="8"/>
      <c r="J82" s="8"/>
      <c r="K82" s="8"/>
      <c r="L82" s="8"/>
      <c r="M82" s="8"/>
      <c r="N82" s="8"/>
      <c r="O82" s="8"/>
      <c r="P82" s="8"/>
      <c r="Q82" s="8"/>
      <c r="R82" s="8"/>
      <c r="S82" s="8"/>
      <c r="T82" s="8"/>
    </row>
    <row r="83" spans="1:20">
      <c r="A83" s="4">
        <v>42430</v>
      </c>
      <c r="B83" s="1">
        <f>'201603'!C102</f>
        <v>779186</v>
      </c>
      <c r="C83" s="1">
        <f>'201603'!D102</f>
        <v>1550583</v>
      </c>
      <c r="D83" s="105">
        <f t="shared" si="16"/>
        <v>-9403</v>
      </c>
      <c r="E83">
        <f t="shared" si="17"/>
        <v>-12076</v>
      </c>
      <c r="F83" s="8"/>
      <c r="G83" s="8"/>
      <c r="H83" s="8"/>
      <c r="I83" s="8"/>
      <c r="J83" s="8"/>
      <c r="K83" s="8"/>
      <c r="L83" s="8"/>
      <c r="M83" s="8"/>
      <c r="N83" s="8"/>
      <c r="O83" s="8"/>
      <c r="P83" s="8"/>
      <c r="Q83" s="8"/>
      <c r="R83" s="8"/>
      <c r="S83" s="8"/>
      <c r="T83" s="8"/>
    </row>
    <row r="84" spans="1:20">
      <c r="A84" s="4">
        <v>42401</v>
      </c>
      <c r="B84" s="1">
        <f>'201602'!C102</f>
        <v>788589</v>
      </c>
      <c r="C84" s="1">
        <f>'201602'!D102</f>
        <v>1562659</v>
      </c>
      <c r="D84" s="105">
        <f t="shared" si="16"/>
        <v>645</v>
      </c>
      <c r="E84">
        <f t="shared" si="17"/>
        <v>-1624</v>
      </c>
      <c r="F84" s="8"/>
      <c r="G84" s="8"/>
      <c r="H84" s="8"/>
      <c r="I84" s="8"/>
      <c r="J84" s="8"/>
      <c r="K84" s="8"/>
      <c r="L84" s="8"/>
      <c r="M84" s="8"/>
      <c r="N84" s="8"/>
      <c r="O84" s="8"/>
      <c r="P84" s="8"/>
      <c r="Q84" s="8"/>
      <c r="R84" s="8"/>
      <c r="S84" s="8"/>
      <c r="T84" s="8"/>
    </row>
    <row r="85" spans="1:20">
      <c r="A85" s="4">
        <v>42370</v>
      </c>
      <c r="B85" s="1">
        <f>'201601'!C102</f>
        <v>787944</v>
      </c>
      <c r="C85" s="1">
        <f>'201601'!D102</f>
        <v>1564283</v>
      </c>
      <c r="D85" s="105">
        <f t="shared" si="16"/>
        <v>-11268</v>
      </c>
      <c r="E85" s="9">
        <f t="shared" si="17"/>
        <v>-27479</v>
      </c>
      <c r="F85" s="8"/>
      <c r="G85" s="8"/>
      <c r="H85" s="8"/>
      <c r="I85" s="8"/>
      <c r="J85" s="8"/>
      <c r="K85" s="8"/>
      <c r="L85" s="8"/>
      <c r="M85" s="8"/>
      <c r="N85" s="8"/>
      <c r="O85" s="8"/>
      <c r="P85" s="8"/>
      <c r="Q85" s="8"/>
      <c r="R85" s="8"/>
      <c r="S85" s="8"/>
      <c r="T85" s="8"/>
    </row>
    <row r="86" spans="1:20">
      <c r="A86" s="4">
        <v>42339</v>
      </c>
      <c r="B86" s="1">
        <f>'201512'!C102</f>
        <v>799212</v>
      </c>
      <c r="C86" s="1">
        <f>'201512'!D102</f>
        <v>1591762</v>
      </c>
      <c r="D86" s="105">
        <f t="shared" si="16"/>
        <v>-3197</v>
      </c>
      <c r="E86">
        <f t="shared" si="17"/>
        <v>-8558</v>
      </c>
      <c r="F86" s="8"/>
      <c r="G86" s="8"/>
      <c r="H86" s="8"/>
      <c r="I86" s="8"/>
      <c r="J86" s="8"/>
      <c r="K86" s="8"/>
      <c r="L86" s="8"/>
      <c r="M86" s="8"/>
      <c r="N86" s="8"/>
      <c r="O86" s="8"/>
      <c r="P86" s="8"/>
      <c r="Q86" s="8"/>
      <c r="R86" s="8"/>
      <c r="S86" s="8"/>
      <c r="T86" s="8"/>
    </row>
    <row r="87" spans="1:20">
      <c r="A87" s="4">
        <v>42309</v>
      </c>
      <c r="B87" s="1">
        <f>'201511'!C102</f>
        <v>802409</v>
      </c>
      <c r="C87" s="1">
        <f>'201511'!D102</f>
        <v>1600320</v>
      </c>
      <c r="D87" s="105">
        <f t="shared" si="16"/>
        <v>-3261</v>
      </c>
      <c r="E87">
        <f t="shared" si="17"/>
        <v>-5986</v>
      </c>
      <c r="F87" s="8"/>
      <c r="G87" s="8"/>
      <c r="H87" s="8"/>
      <c r="I87" s="8"/>
      <c r="J87" s="8"/>
      <c r="K87" s="8"/>
      <c r="L87" s="8"/>
      <c r="M87" s="8"/>
      <c r="N87" s="8"/>
      <c r="O87" s="8"/>
      <c r="P87" s="8"/>
      <c r="Q87" s="8"/>
      <c r="R87" s="8"/>
      <c r="S87" s="8"/>
      <c r="T87" s="8"/>
    </row>
    <row r="88" spans="1:20">
      <c r="A88" s="4">
        <v>42278</v>
      </c>
      <c r="B88" s="1">
        <f>'201510'!C102</f>
        <v>805670</v>
      </c>
      <c r="C88" s="1">
        <f>'201510'!D102</f>
        <v>1606306</v>
      </c>
      <c r="D88" s="105">
        <f t="shared" si="16"/>
        <v>1175</v>
      </c>
      <c r="E88">
        <f t="shared" si="17"/>
        <v>2533</v>
      </c>
      <c r="F88" s="8"/>
      <c r="G88" s="8"/>
      <c r="H88" s="8"/>
      <c r="I88" s="8"/>
      <c r="J88" s="8"/>
      <c r="K88" s="8"/>
      <c r="L88" s="8"/>
      <c r="M88" s="8"/>
      <c r="N88" s="8"/>
      <c r="O88" s="8"/>
      <c r="P88" s="8"/>
      <c r="Q88" s="8"/>
      <c r="R88" s="8"/>
      <c r="S88" s="8"/>
      <c r="T88" s="8"/>
    </row>
    <row r="89" spans="1:20">
      <c r="A89" s="4">
        <v>42248</v>
      </c>
      <c r="B89" s="1">
        <f>'201509'!C102</f>
        <v>804495</v>
      </c>
      <c r="C89" s="1">
        <f>'201509'!D102</f>
        <v>1603773</v>
      </c>
      <c r="D89" s="105">
        <f t="shared" si="16"/>
        <v>-1175</v>
      </c>
      <c r="E89">
        <f t="shared" si="17"/>
        <v>-3328</v>
      </c>
      <c r="F89" s="8"/>
      <c r="G89" s="8"/>
      <c r="H89" s="8"/>
      <c r="I89" s="8"/>
      <c r="J89" s="8"/>
      <c r="K89" s="8"/>
      <c r="L89" s="8"/>
      <c r="M89" s="8"/>
      <c r="N89" s="8"/>
      <c r="O89" s="8"/>
      <c r="P89" s="8"/>
      <c r="Q89" s="8"/>
      <c r="R89" s="8"/>
      <c r="S89" s="8"/>
      <c r="T89" s="8"/>
    </row>
    <row r="90" spans="1:20">
      <c r="A90" s="4">
        <v>42217</v>
      </c>
      <c r="B90" s="1">
        <f>'201508'!C102</f>
        <v>805670</v>
      </c>
      <c r="C90" s="1">
        <f>'201508'!D102</f>
        <v>1607101</v>
      </c>
      <c r="D90" s="105">
        <f t="shared" si="16"/>
        <v>2688</v>
      </c>
      <c r="E90">
        <f t="shared" si="17"/>
        <v>7221</v>
      </c>
      <c r="F90" s="8"/>
      <c r="G90" s="8"/>
      <c r="H90" s="8"/>
      <c r="I90" s="8"/>
      <c r="J90" s="8"/>
      <c r="K90" s="8"/>
      <c r="L90" s="8"/>
      <c r="M90" s="8"/>
      <c r="N90" s="8"/>
      <c r="O90" s="8"/>
      <c r="P90" s="8"/>
      <c r="Q90" s="8"/>
      <c r="R90" s="8"/>
      <c r="S90" s="8"/>
    </row>
    <row r="91" spans="1:20">
      <c r="A91" s="4">
        <v>42186</v>
      </c>
      <c r="B91" s="1">
        <f>'201507'!C102</f>
        <v>802982</v>
      </c>
      <c r="C91" s="1">
        <f>'201507'!D102</f>
        <v>1599880</v>
      </c>
      <c r="D91" s="105">
        <f t="shared" si="16"/>
        <v>-194</v>
      </c>
      <c r="E91">
        <f t="shared" si="17"/>
        <v>2167</v>
      </c>
      <c r="F91" s="8"/>
      <c r="G91" s="8"/>
      <c r="H91" s="8"/>
      <c r="I91" s="8"/>
      <c r="J91" s="8"/>
      <c r="K91" s="8"/>
      <c r="L91" s="8"/>
      <c r="M91" s="8"/>
      <c r="N91" s="8"/>
      <c r="O91" s="8"/>
      <c r="P91" s="8"/>
      <c r="Q91" s="8"/>
      <c r="R91" s="8"/>
      <c r="S91" s="8"/>
    </row>
    <row r="92" spans="1:20">
      <c r="A92" s="4">
        <v>42156</v>
      </c>
      <c r="B92" s="1">
        <f>'201506'!C102</f>
        <v>803176</v>
      </c>
      <c r="C92" s="1">
        <f>'201506'!D102</f>
        <v>1597713</v>
      </c>
      <c r="D92" s="105">
        <f t="shared" si="16"/>
        <v>1928</v>
      </c>
      <c r="E92">
        <f t="shared" si="17"/>
        <v>7546</v>
      </c>
      <c r="F92" s="8"/>
      <c r="G92" s="8"/>
      <c r="H92" s="8"/>
      <c r="I92" s="8"/>
      <c r="J92" s="8"/>
      <c r="K92" s="8"/>
      <c r="L92" s="8"/>
      <c r="M92" s="8"/>
      <c r="N92" s="8"/>
      <c r="O92" s="8"/>
      <c r="P92" s="8"/>
      <c r="Q92" s="8"/>
      <c r="R92" s="8"/>
      <c r="S92" s="8"/>
    </row>
    <row r="93" spans="1:20">
      <c r="A93" s="4">
        <v>42125</v>
      </c>
      <c r="B93" s="1">
        <f>'201505'!C102</f>
        <v>801248</v>
      </c>
      <c r="C93" s="1">
        <f>'201505'!D102</f>
        <v>1590167</v>
      </c>
      <c r="D93" s="105">
        <f t="shared" si="16"/>
        <v>500</v>
      </c>
      <c r="E93">
        <f t="shared" si="17"/>
        <v>-614</v>
      </c>
      <c r="F93" s="8"/>
      <c r="G93" s="8"/>
      <c r="H93" s="8"/>
      <c r="I93" s="8"/>
      <c r="J93" s="8"/>
      <c r="K93" s="8"/>
      <c r="L93" s="8"/>
      <c r="M93" s="8"/>
      <c r="N93" s="8"/>
      <c r="O93" s="8"/>
      <c r="P93" s="8"/>
      <c r="Q93" s="8"/>
      <c r="R93" s="8"/>
      <c r="S93" s="8"/>
    </row>
    <row r="94" spans="1:20">
      <c r="A94" s="4">
        <v>42095</v>
      </c>
      <c r="B94" s="1">
        <f>'201504'!C102</f>
        <v>800748</v>
      </c>
      <c r="C94" s="1">
        <f>'201504'!D102</f>
        <v>1590781</v>
      </c>
      <c r="D94" s="105">
        <f t="shared" si="16"/>
        <v>-2377</v>
      </c>
      <c r="E94">
        <f t="shared" si="17"/>
        <v>-3371</v>
      </c>
    </row>
    <row r="95" spans="1:20">
      <c r="A95" s="4">
        <v>42064</v>
      </c>
      <c r="B95" s="1">
        <f>'201503'!C102</f>
        <v>803125</v>
      </c>
      <c r="C95" s="1">
        <f>'201503'!D102</f>
        <v>1594152</v>
      </c>
      <c r="D95" s="105">
        <f t="shared" si="16"/>
        <v>542</v>
      </c>
      <c r="E95">
        <f t="shared" si="17"/>
        <v>-1960</v>
      </c>
    </row>
    <row r="96" spans="1:20">
      <c r="A96" s="4">
        <v>42036</v>
      </c>
      <c r="B96" s="1">
        <f>'201502'!C102</f>
        <v>802583</v>
      </c>
      <c r="C96" s="1">
        <f>'201502'!D102</f>
        <v>1596112</v>
      </c>
      <c r="D96" s="105">
        <f t="shared" si="16"/>
        <v>-5608</v>
      </c>
      <c r="E96">
        <f t="shared" si="17"/>
        <v>-11758</v>
      </c>
    </row>
    <row r="97" spans="1:5">
      <c r="A97" s="4">
        <v>42005</v>
      </c>
      <c r="B97" s="1">
        <f>'201501'!C102</f>
        <v>808191</v>
      </c>
      <c r="C97" s="1">
        <f>'201501'!D102</f>
        <v>1607870</v>
      </c>
      <c r="D97" s="105">
        <f t="shared" si="16"/>
        <v>-3207</v>
      </c>
      <c r="E97">
        <f t="shared" si="17"/>
        <v>-7188</v>
      </c>
    </row>
    <row r="98" spans="1:5">
      <c r="A98" s="4">
        <v>41974</v>
      </c>
      <c r="B98" s="1">
        <f>'201412'!C102</f>
        <v>811398</v>
      </c>
      <c r="C98" s="1">
        <f>'201412'!D102</f>
        <v>1615058</v>
      </c>
      <c r="D98" s="105">
        <f t="shared" si="16"/>
        <v>-1097</v>
      </c>
      <c r="E98">
        <f t="shared" si="17"/>
        <v>-2960</v>
      </c>
    </row>
    <row r="99" spans="1:5">
      <c r="A99" s="4">
        <v>41944</v>
      </c>
      <c r="B99" s="1">
        <f>'201411'!C102</f>
        <v>812495</v>
      </c>
      <c r="C99" s="1">
        <f>'201411'!D102</f>
        <v>1618018</v>
      </c>
      <c r="D99" s="105">
        <f t="shared" si="16"/>
        <v>-3597</v>
      </c>
      <c r="E99">
        <f t="shared" si="17"/>
        <v>-5993</v>
      </c>
    </row>
    <row r="100" spans="1:5">
      <c r="A100" s="4">
        <v>41913</v>
      </c>
      <c r="B100" s="1">
        <f>'201410'!C102</f>
        <v>816092</v>
      </c>
      <c r="C100" s="1">
        <f>'201410'!D102</f>
        <v>1624011</v>
      </c>
      <c r="D100" s="105">
        <f t="shared" si="16"/>
        <v>2275</v>
      </c>
      <c r="E100">
        <f t="shared" si="17"/>
        <v>5492</v>
      </c>
    </row>
    <row r="101" spans="1:5">
      <c r="A101" s="4">
        <v>41883</v>
      </c>
      <c r="B101" s="1">
        <f>'201409'!C102</f>
        <v>813817</v>
      </c>
      <c r="C101" s="1">
        <f>'201409'!D102</f>
        <v>1618519</v>
      </c>
      <c r="D101" s="105">
        <f t="shared" si="16"/>
        <v>2158</v>
      </c>
      <c r="E101">
        <f t="shared" si="17"/>
        <v>4685</v>
      </c>
    </row>
    <row r="102" spans="1:5">
      <c r="A102" s="4">
        <v>41852</v>
      </c>
      <c r="B102" s="1">
        <f>'201408'!C102</f>
        <v>811659</v>
      </c>
      <c r="C102" s="1">
        <f>'201408'!D102</f>
        <v>1613834</v>
      </c>
      <c r="D102" s="105">
        <f t="shared" si="16"/>
        <v>2261</v>
      </c>
      <c r="E102">
        <f t="shared" si="17"/>
        <v>6157</v>
      </c>
    </row>
    <row r="103" spans="1:5">
      <c r="A103" s="4">
        <v>41821</v>
      </c>
      <c r="B103" s="1">
        <f>'201407'!C102</f>
        <v>809398</v>
      </c>
      <c r="C103" s="1">
        <f>'201407'!D102</f>
        <v>1607677</v>
      </c>
      <c r="D103" s="105">
        <f t="shared" si="16"/>
        <v>637</v>
      </c>
      <c r="E103">
        <f t="shared" si="17"/>
        <v>3564</v>
      </c>
    </row>
    <row r="104" spans="1:5">
      <c r="A104" s="4">
        <v>41791</v>
      </c>
      <c r="B104" s="1">
        <f>'201406'!C102</f>
        <v>808761</v>
      </c>
      <c r="C104" s="1">
        <f>'201406'!D102</f>
        <v>1604113</v>
      </c>
      <c r="D104" s="105">
        <f t="shared" si="16"/>
        <v>5606</v>
      </c>
      <c r="E104">
        <f t="shared" si="17"/>
        <v>12332</v>
      </c>
    </row>
    <row r="105" spans="1:5">
      <c r="A105" s="4">
        <v>41760</v>
      </c>
      <c r="B105" s="1">
        <f>'201405'!C102</f>
        <v>803155</v>
      </c>
      <c r="C105" s="1">
        <f>'201405'!D102</f>
        <v>1591781</v>
      </c>
      <c r="D105" s="105">
        <f t="shared" si="16"/>
        <v>3648</v>
      </c>
      <c r="E105">
        <f t="shared" si="17"/>
        <v>10298</v>
      </c>
    </row>
    <row r="106" spans="1:5">
      <c r="A106" s="4">
        <v>41730</v>
      </c>
      <c r="B106" s="1">
        <f>'201404'!C102</f>
        <v>799507</v>
      </c>
      <c r="C106" s="1">
        <f>'201404'!D102</f>
        <v>1581483</v>
      </c>
      <c r="D106" s="105">
        <f t="shared" si="16"/>
        <v>4379</v>
      </c>
      <c r="E106">
        <f t="shared" si="17"/>
        <v>9729</v>
      </c>
    </row>
    <row r="107" spans="1:5">
      <c r="A107" s="4">
        <v>41699</v>
      </c>
      <c r="B107" s="1">
        <f>'201403'!C102</f>
        <v>795128</v>
      </c>
      <c r="C107" s="1">
        <f>'201403'!D102</f>
        <v>1571754</v>
      </c>
      <c r="D107" s="105">
        <f t="shared" si="16"/>
        <v>2385</v>
      </c>
      <c r="E107">
        <f t="shared" si="17"/>
        <v>8019</v>
      </c>
    </row>
    <row r="108" spans="1:5">
      <c r="A108" s="4">
        <v>41671</v>
      </c>
      <c r="B108" s="1">
        <f>'201402'!C102</f>
        <v>792743</v>
      </c>
      <c r="C108" s="1">
        <f>'201402'!D102</f>
        <v>1563735</v>
      </c>
      <c r="D108" s="105">
        <f t="shared" si="16"/>
        <v>10954</v>
      </c>
      <c r="E108">
        <f t="shared" si="17"/>
        <v>21919</v>
      </c>
    </row>
    <row r="109" spans="1:5">
      <c r="A109" s="4">
        <v>41640</v>
      </c>
      <c r="B109" s="1">
        <f>'201401'!C102</f>
        <v>781789</v>
      </c>
      <c r="C109" s="1">
        <f>'201401'!D102</f>
        <v>1541816</v>
      </c>
      <c r="D109" s="105">
        <f t="shared" si="16"/>
        <v>-1466</v>
      </c>
      <c r="E109">
        <f t="shared" si="17"/>
        <v>-6031</v>
      </c>
    </row>
    <row r="110" spans="1:5">
      <c r="A110" s="4">
        <v>41609</v>
      </c>
      <c r="B110" s="1">
        <f>'201312'!C102</f>
        <v>783255</v>
      </c>
      <c r="C110" s="1">
        <f>'201312'!D102</f>
        <v>1547847</v>
      </c>
      <c r="D110" s="105">
        <f t="shared" ref="D110:D120" si="18" xml:space="preserve"> (B110 - B111)</f>
        <v>-41979</v>
      </c>
      <c r="E110">
        <f t="shared" ref="E110:E120" si="19" xml:space="preserve"> (C110 - C111)</f>
        <v>-68576</v>
      </c>
    </row>
    <row r="111" spans="1:5">
      <c r="A111" s="4">
        <v>41579</v>
      </c>
      <c r="B111" s="1">
        <f>'201311'!C102</f>
        <v>825234</v>
      </c>
      <c r="C111" s="1">
        <f>'201311'!D102</f>
        <v>1616423</v>
      </c>
      <c r="D111" s="105">
        <f t="shared" si="18"/>
        <v>34280</v>
      </c>
      <c r="E111">
        <f t="shared" si="19"/>
        <v>50309</v>
      </c>
    </row>
    <row r="112" spans="1:5">
      <c r="A112" s="4">
        <v>41548</v>
      </c>
      <c r="B112" s="1">
        <f>'201310'!C102</f>
        <v>790954</v>
      </c>
      <c r="C112" s="1">
        <f>'201310'!D102</f>
        <v>1566114</v>
      </c>
      <c r="D112" s="105">
        <f t="shared" si="18"/>
        <v>12950</v>
      </c>
      <c r="E112">
        <f t="shared" si="19"/>
        <v>29195</v>
      </c>
    </row>
    <row r="113" spans="1:5">
      <c r="A113" s="4">
        <v>41518</v>
      </c>
      <c r="B113" s="1">
        <f>'201309'!C102</f>
        <v>778004</v>
      </c>
      <c r="C113" s="1">
        <f>'201309'!D102</f>
        <v>1536919</v>
      </c>
      <c r="D113" s="105">
        <f t="shared" si="18"/>
        <v>7628</v>
      </c>
      <c r="E113">
        <f t="shared" si="19"/>
        <v>13333</v>
      </c>
    </row>
    <row r="114" spans="1:5">
      <c r="A114" s="4">
        <v>41487</v>
      </c>
      <c r="B114" s="1">
        <f>'201308'!C102</f>
        <v>770376</v>
      </c>
      <c r="C114" s="1">
        <f>'201308'!D102</f>
        <v>1523586</v>
      </c>
      <c r="D114" s="105">
        <f t="shared" si="18"/>
        <v>-6437</v>
      </c>
      <c r="E114">
        <f t="shared" si="19"/>
        <v>-24553</v>
      </c>
    </row>
    <row r="115" spans="1:5">
      <c r="A115" s="4">
        <v>41456</v>
      </c>
      <c r="B115" s="1">
        <f>'201307'!C102</f>
        <v>776813</v>
      </c>
      <c r="C115" s="1">
        <f>'201307'!D102</f>
        <v>1548139</v>
      </c>
      <c r="D115" s="105">
        <f t="shared" si="18"/>
        <v>-13171</v>
      </c>
      <c r="E115">
        <f t="shared" si="19"/>
        <v>-29885</v>
      </c>
    </row>
    <row r="116" spans="1:5">
      <c r="A116" s="4">
        <v>41426</v>
      </c>
      <c r="B116" s="1">
        <f>'201306'!C102</f>
        <v>789984</v>
      </c>
      <c r="C116" s="1">
        <f>'201306'!D102</f>
        <v>1578024</v>
      </c>
      <c r="D116" s="105">
        <f t="shared" si="18"/>
        <v>3629</v>
      </c>
      <c r="E116">
        <f t="shared" si="19"/>
        <v>42395</v>
      </c>
    </row>
    <row r="117" spans="1:5">
      <c r="A117" s="4">
        <v>41395</v>
      </c>
      <c r="B117" s="1">
        <f>'201305'!C102</f>
        <v>786355</v>
      </c>
      <c r="C117" s="1">
        <f>'201305'!D102</f>
        <v>1535629</v>
      </c>
      <c r="D117" s="105">
        <f t="shared" si="18"/>
        <v>1295</v>
      </c>
      <c r="E117">
        <f t="shared" si="19"/>
        <v>46220</v>
      </c>
    </row>
    <row r="118" spans="1:5">
      <c r="A118" s="4">
        <v>41365</v>
      </c>
      <c r="B118" s="1">
        <f>'201304'!C102</f>
        <v>785060</v>
      </c>
      <c r="C118" s="1">
        <f>'201304'!D102</f>
        <v>1489409</v>
      </c>
      <c r="D118" s="105">
        <f t="shared" si="18"/>
        <v>-1405</v>
      </c>
      <c r="E118">
        <f t="shared" si="19"/>
        <v>56690</v>
      </c>
    </row>
    <row r="119" spans="1:5">
      <c r="A119" s="4">
        <v>41334</v>
      </c>
      <c r="B119" s="1">
        <f>'201303'!C102</f>
        <v>786465</v>
      </c>
      <c r="C119" s="1">
        <f>'201303'!D102</f>
        <v>1432719</v>
      </c>
      <c r="D119" s="105">
        <f t="shared" si="18"/>
        <v>786465</v>
      </c>
      <c r="E119">
        <f t="shared" si="19"/>
        <v>1432719</v>
      </c>
    </row>
    <row r="120" spans="1:5">
      <c r="A120" s="20"/>
      <c r="B120" s="21"/>
      <c r="C120" s="21"/>
      <c r="D120">
        <f t="shared" si="18"/>
        <v>0</v>
      </c>
      <c r="E120">
        <f t="shared" si="19"/>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40625" defaultRowHeight="15"/>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40625" defaultRowHeight="15"/>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40625" defaultRowHeight="15"/>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40625" defaultRowHeight="15"/>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5546875" defaultRowHeight="15"/>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5"/>
  <sheetData>
    <row r="1" spans="1:14" ht="18" customHeight="1">
      <c r="A1" s="114" t="s">
        <v>120</v>
      </c>
      <c r="B1" s="114"/>
      <c r="C1" s="114"/>
      <c r="D1" s="114"/>
      <c r="E1" s="114"/>
      <c r="F1" s="114"/>
      <c r="G1" s="114"/>
      <c r="H1" s="114"/>
      <c r="I1" s="114"/>
      <c r="J1" s="114"/>
      <c r="K1" s="114"/>
      <c r="L1" s="114"/>
      <c r="M1" s="114"/>
      <c r="N1" s="114"/>
    </row>
    <row r="2" spans="1:14" ht="15" customHeight="1">
      <c r="A2" s="114"/>
      <c r="B2" s="114"/>
      <c r="C2" s="114"/>
      <c r="D2" s="114"/>
      <c r="E2" s="114"/>
      <c r="F2" s="114"/>
      <c r="G2" s="114"/>
      <c r="H2" s="114"/>
      <c r="I2" s="114"/>
      <c r="J2" s="114"/>
      <c r="K2" s="114"/>
      <c r="L2" s="114"/>
      <c r="M2" s="114"/>
      <c r="N2" s="114"/>
    </row>
    <row r="3" spans="1:14">
      <c r="A3" s="114"/>
      <c r="B3" s="114"/>
      <c r="C3" s="114"/>
      <c r="D3" s="114"/>
      <c r="E3" s="114"/>
      <c r="F3" s="114"/>
      <c r="G3" s="114"/>
      <c r="H3" s="114"/>
      <c r="I3" s="114"/>
      <c r="J3" s="114"/>
      <c r="K3" s="114"/>
      <c r="L3" s="114"/>
      <c r="M3" s="114"/>
      <c r="N3" s="114"/>
    </row>
    <row r="4" spans="1:14">
      <c r="A4" s="114"/>
      <c r="B4" s="114"/>
      <c r="C4" s="114"/>
      <c r="D4" s="114"/>
      <c r="E4" s="114"/>
      <c r="F4" s="114"/>
      <c r="G4" s="114"/>
      <c r="H4" s="114"/>
      <c r="I4" s="114"/>
      <c r="J4" s="114"/>
      <c r="K4" s="114"/>
      <c r="L4" s="114"/>
      <c r="M4" s="114"/>
      <c r="N4" s="114"/>
    </row>
    <row r="5" spans="1:14">
      <c r="A5" s="114"/>
      <c r="B5" s="114"/>
      <c r="C5" s="114"/>
      <c r="D5" s="114"/>
      <c r="E5" s="114"/>
      <c r="F5" s="114"/>
      <c r="G5" s="114"/>
      <c r="H5" s="114"/>
      <c r="I5" s="114"/>
      <c r="J5" s="114"/>
      <c r="K5" s="114"/>
      <c r="L5" s="114"/>
      <c r="M5" s="114"/>
      <c r="N5" s="114"/>
    </row>
    <row r="6" spans="1:14">
      <c r="A6" s="114"/>
      <c r="B6" s="114"/>
      <c r="C6" s="114"/>
      <c r="D6" s="114"/>
      <c r="E6" s="114"/>
      <c r="F6" s="114"/>
      <c r="G6" s="114"/>
      <c r="H6" s="114"/>
      <c r="I6" s="114"/>
      <c r="J6" s="114"/>
      <c r="K6" s="114"/>
      <c r="L6" s="114"/>
      <c r="M6" s="114"/>
      <c r="N6" s="114"/>
    </row>
    <row r="7" spans="1:14">
      <c r="A7" s="114"/>
      <c r="B7" s="114"/>
      <c r="C7" s="114"/>
      <c r="D7" s="114"/>
      <c r="E7" s="114"/>
      <c r="F7" s="114"/>
      <c r="G7" s="114"/>
      <c r="H7" s="114"/>
      <c r="I7" s="114"/>
      <c r="J7" s="114"/>
      <c r="K7" s="114"/>
      <c r="L7" s="114"/>
      <c r="M7" s="114"/>
      <c r="N7" s="114"/>
    </row>
    <row r="8" spans="1:14">
      <c r="A8" s="114"/>
      <c r="B8" s="114"/>
      <c r="C8" s="114"/>
      <c r="D8" s="114"/>
      <c r="E8" s="114"/>
      <c r="F8" s="114"/>
      <c r="G8" s="114"/>
      <c r="H8" s="114"/>
      <c r="I8" s="114"/>
      <c r="J8" s="114"/>
      <c r="K8" s="114"/>
      <c r="L8" s="114"/>
      <c r="M8" s="114"/>
      <c r="N8" s="114"/>
    </row>
    <row r="9" spans="1:14">
      <c r="A9" s="114"/>
      <c r="B9" s="114"/>
      <c r="C9" s="114"/>
      <c r="D9" s="114"/>
      <c r="E9" s="114"/>
      <c r="F9" s="114"/>
      <c r="G9" s="114"/>
      <c r="H9" s="114"/>
      <c r="I9" s="114"/>
      <c r="J9" s="114"/>
      <c r="K9" s="114"/>
      <c r="L9" s="114"/>
      <c r="M9" s="114"/>
      <c r="N9" s="114"/>
    </row>
    <row r="10" spans="1:14">
      <c r="A10" s="114"/>
      <c r="B10" s="114"/>
      <c r="C10" s="114"/>
      <c r="D10" s="114"/>
      <c r="E10" s="114"/>
      <c r="F10" s="114"/>
      <c r="G10" s="114"/>
      <c r="H10" s="114"/>
      <c r="I10" s="114"/>
      <c r="J10" s="114"/>
      <c r="K10" s="114"/>
      <c r="L10" s="114"/>
      <c r="M10" s="114"/>
      <c r="N10" s="114"/>
    </row>
    <row r="11" spans="1:14">
      <c r="A11" s="114"/>
      <c r="B11" s="114"/>
      <c r="C11" s="114"/>
      <c r="D11" s="114"/>
      <c r="E11" s="114"/>
      <c r="F11" s="114"/>
      <c r="G11" s="114"/>
      <c r="H11" s="114"/>
      <c r="I11" s="114"/>
      <c r="J11" s="114"/>
      <c r="K11" s="114"/>
      <c r="L11" s="114"/>
      <c r="M11" s="114"/>
      <c r="N11" s="114"/>
    </row>
    <row r="12" spans="1:14">
      <c r="A12" s="114"/>
      <c r="B12" s="114"/>
      <c r="C12" s="114"/>
      <c r="D12" s="114"/>
      <c r="E12" s="114"/>
      <c r="F12" s="114"/>
      <c r="G12" s="114"/>
      <c r="H12" s="114"/>
      <c r="I12" s="114"/>
      <c r="J12" s="114"/>
      <c r="K12" s="114"/>
      <c r="L12" s="114"/>
      <c r="M12" s="114"/>
      <c r="N12" s="114"/>
    </row>
    <row r="13" spans="1:14">
      <c r="A13" s="114"/>
      <c r="B13" s="114"/>
      <c r="C13" s="114"/>
      <c r="D13" s="114"/>
      <c r="E13" s="114"/>
      <c r="F13" s="114"/>
      <c r="G13" s="114"/>
      <c r="H13" s="114"/>
      <c r="I13" s="114"/>
      <c r="J13" s="114"/>
      <c r="K13" s="114"/>
      <c r="L13" s="114"/>
      <c r="M13" s="114"/>
      <c r="N13" s="114"/>
    </row>
    <row r="14" spans="1:14">
      <c r="A14" s="114"/>
      <c r="B14" s="114"/>
      <c r="C14" s="114"/>
      <c r="D14" s="114"/>
      <c r="E14" s="114"/>
      <c r="F14" s="114"/>
      <c r="G14" s="114"/>
      <c r="H14" s="114"/>
      <c r="I14" s="114"/>
      <c r="J14" s="114"/>
      <c r="K14" s="114"/>
      <c r="L14" s="114"/>
      <c r="M14" s="114"/>
      <c r="N14" s="114"/>
    </row>
    <row r="15" spans="1:14">
      <c r="A15" s="114"/>
      <c r="B15" s="114"/>
      <c r="C15" s="114"/>
      <c r="D15" s="114"/>
      <c r="E15" s="114"/>
      <c r="F15" s="114"/>
      <c r="G15" s="114"/>
      <c r="H15" s="114"/>
      <c r="I15" s="114"/>
      <c r="J15" s="114"/>
      <c r="K15" s="114"/>
      <c r="L15" s="114"/>
      <c r="M15" s="114"/>
      <c r="N15" s="114"/>
    </row>
    <row r="16" spans="1:14">
      <c r="A16" s="114"/>
      <c r="B16" s="114"/>
      <c r="C16" s="114"/>
      <c r="D16" s="114"/>
      <c r="E16" s="114"/>
      <c r="F16" s="114"/>
      <c r="G16" s="114"/>
      <c r="H16" s="114"/>
      <c r="I16" s="114"/>
      <c r="J16" s="114"/>
      <c r="K16" s="114"/>
      <c r="L16" s="114"/>
      <c r="M16" s="114"/>
      <c r="N16" s="114"/>
    </row>
    <row r="17" spans="1:14">
      <c r="A17" s="114"/>
      <c r="B17" s="114"/>
      <c r="C17" s="114"/>
      <c r="D17" s="114"/>
      <c r="E17" s="114"/>
      <c r="F17" s="114"/>
      <c r="G17" s="114"/>
      <c r="H17" s="114"/>
      <c r="I17" s="114"/>
      <c r="J17" s="114"/>
      <c r="K17" s="114"/>
      <c r="L17" s="114"/>
      <c r="M17" s="114"/>
      <c r="N17" s="114"/>
    </row>
    <row r="18" spans="1:14">
      <c r="A18" s="114"/>
      <c r="B18" s="114"/>
      <c r="C18" s="114"/>
      <c r="D18" s="114"/>
      <c r="E18" s="114"/>
      <c r="F18" s="114"/>
      <c r="G18" s="114"/>
      <c r="H18" s="114"/>
      <c r="I18" s="114"/>
      <c r="J18" s="114"/>
      <c r="K18" s="114"/>
      <c r="L18" s="114"/>
      <c r="M18" s="114"/>
      <c r="N18" s="114"/>
    </row>
    <row r="19" spans="1:14">
      <c r="A19" s="114"/>
      <c r="B19" s="114"/>
      <c r="C19" s="114"/>
      <c r="D19" s="114"/>
      <c r="E19" s="114"/>
      <c r="F19" s="114"/>
      <c r="G19" s="114"/>
      <c r="H19" s="114"/>
      <c r="I19" s="114"/>
      <c r="J19" s="114"/>
      <c r="K19" s="114"/>
      <c r="L19" s="114"/>
      <c r="M19" s="114"/>
      <c r="N19" s="114"/>
    </row>
    <row r="20" spans="1:14">
      <c r="A20" s="114"/>
      <c r="B20" s="114"/>
      <c r="C20" s="114"/>
      <c r="D20" s="114"/>
      <c r="E20" s="114"/>
      <c r="F20" s="114"/>
      <c r="G20" s="114"/>
      <c r="H20" s="114"/>
      <c r="I20" s="114"/>
      <c r="J20" s="114"/>
      <c r="K20" s="114"/>
      <c r="L20" s="114"/>
      <c r="M20" s="114"/>
      <c r="N20" s="114"/>
    </row>
    <row r="21" spans="1:14">
      <c r="A21" s="114"/>
      <c r="B21" s="114"/>
      <c r="C21" s="114"/>
      <c r="D21" s="114"/>
      <c r="E21" s="114"/>
      <c r="F21" s="114"/>
      <c r="G21" s="114"/>
      <c r="H21" s="114"/>
      <c r="I21" s="114"/>
      <c r="J21" s="114"/>
      <c r="K21" s="114"/>
      <c r="L21" s="114"/>
      <c r="M21" s="114"/>
      <c r="N21" s="114"/>
    </row>
    <row r="22" spans="1:14">
      <c r="A22" s="114"/>
      <c r="B22" s="114"/>
      <c r="C22" s="114"/>
      <c r="D22" s="114"/>
      <c r="E22" s="114"/>
      <c r="F22" s="114"/>
      <c r="G22" s="114"/>
      <c r="H22" s="114"/>
      <c r="I22" s="114"/>
      <c r="J22" s="114"/>
      <c r="K22" s="114"/>
      <c r="L22" s="114"/>
      <c r="M22" s="114"/>
      <c r="N22" s="114"/>
    </row>
    <row r="23" spans="1:14">
      <c r="A23" s="114"/>
      <c r="B23" s="114"/>
      <c r="C23" s="114"/>
      <c r="D23" s="114"/>
      <c r="E23" s="114"/>
      <c r="F23" s="114"/>
      <c r="G23" s="114"/>
      <c r="H23" s="114"/>
      <c r="I23" s="114"/>
      <c r="J23" s="114"/>
      <c r="K23" s="114"/>
      <c r="L23" s="114"/>
      <c r="M23" s="114"/>
      <c r="N23" s="114"/>
    </row>
    <row r="24" spans="1:14">
      <c r="A24" s="114"/>
      <c r="B24" s="114"/>
      <c r="C24" s="114"/>
      <c r="D24" s="114"/>
      <c r="E24" s="114"/>
      <c r="F24" s="114"/>
      <c r="G24" s="114"/>
      <c r="H24" s="114"/>
      <c r="I24" s="114"/>
      <c r="J24" s="114"/>
      <c r="K24" s="114"/>
      <c r="L24" s="114"/>
      <c r="M24" s="114"/>
      <c r="N24" s="114"/>
    </row>
    <row r="25" spans="1:14">
      <c r="A25" s="114"/>
      <c r="B25" s="114"/>
      <c r="C25" s="114"/>
      <c r="D25" s="114"/>
      <c r="E25" s="114"/>
      <c r="F25" s="114"/>
      <c r="G25" s="114"/>
      <c r="H25" s="114"/>
      <c r="I25" s="114"/>
      <c r="J25" s="114"/>
      <c r="K25" s="114"/>
      <c r="L25" s="114"/>
      <c r="M25" s="114"/>
      <c r="N25" s="114"/>
    </row>
    <row r="26" spans="1:14">
      <c r="A26" s="114"/>
      <c r="B26" s="114"/>
      <c r="C26" s="114"/>
      <c r="D26" s="114"/>
      <c r="E26" s="114"/>
      <c r="F26" s="114"/>
      <c r="G26" s="114"/>
      <c r="H26" s="114"/>
      <c r="I26" s="114"/>
      <c r="J26" s="114"/>
      <c r="K26" s="114"/>
      <c r="L26" s="114"/>
      <c r="M26" s="114"/>
      <c r="N26" s="114"/>
    </row>
    <row r="27" spans="1:14">
      <c r="A27" s="114"/>
      <c r="B27" s="114"/>
      <c r="C27" s="114"/>
      <c r="D27" s="114"/>
      <c r="E27" s="114"/>
      <c r="F27" s="114"/>
      <c r="G27" s="114"/>
      <c r="H27" s="114"/>
      <c r="I27" s="114"/>
      <c r="J27" s="114"/>
      <c r="K27" s="114"/>
      <c r="L27" s="114"/>
      <c r="M27" s="114"/>
      <c r="N27" s="114"/>
    </row>
    <row r="28" spans="1:14">
      <c r="A28" s="114"/>
      <c r="B28" s="114"/>
      <c r="C28" s="114"/>
      <c r="D28" s="114"/>
      <c r="E28" s="114"/>
      <c r="F28" s="114"/>
      <c r="G28" s="114"/>
      <c r="H28" s="114"/>
      <c r="I28" s="114"/>
      <c r="J28" s="114"/>
      <c r="K28" s="114"/>
      <c r="L28" s="114"/>
      <c r="M28" s="114"/>
      <c r="N28" s="114"/>
    </row>
    <row r="29" spans="1:14">
      <c r="A29" s="114"/>
      <c r="B29" s="114"/>
      <c r="C29" s="114"/>
      <c r="D29" s="114"/>
      <c r="E29" s="114"/>
      <c r="F29" s="114"/>
      <c r="G29" s="114"/>
      <c r="H29" s="114"/>
      <c r="I29" s="114"/>
      <c r="J29" s="114"/>
      <c r="K29" s="114"/>
      <c r="L29" s="114"/>
      <c r="M29" s="114"/>
      <c r="N29" s="114"/>
    </row>
    <row r="30" spans="1:14">
      <c r="A30" s="114"/>
      <c r="B30" s="114"/>
      <c r="C30" s="114"/>
      <c r="D30" s="114"/>
      <c r="E30" s="114"/>
      <c r="F30" s="114"/>
      <c r="G30" s="114"/>
      <c r="H30" s="114"/>
      <c r="I30" s="114"/>
      <c r="J30" s="114"/>
      <c r="K30" s="114"/>
      <c r="L30" s="114"/>
      <c r="M30" s="114"/>
      <c r="N30" s="114"/>
    </row>
    <row r="31" spans="1:14">
      <c r="A31" s="114"/>
      <c r="B31" s="114"/>
      <c r="C31" s="114"/>
      <c r="D31" s="114"/>
      <c r="E31" s="114"/>
      <c r="F31" s="114"/>
      <c r="G31" s="114"/>
      <c r="H31" s="114"/>
      <c r="I31" s="114"/>
      <c r="J31" s="114"/>
      <c r="K31" s="114"/>
      <c r="L31" s="114"/>
      <c r="M31" s="114"/>
      <c r="N31" s="114"/>
    </row>
    <row r="32" spans="1:14">
      <c r="A32" s="114"/>
      <c r="B32" s="114"/>
      <c r="C32" s="114"/>
      <c r="D32" s="114"/>
      <c r="E32" s="114"/>
      <c r="F32" s="114"/>
      <c r="G32" s="114"/>
      <c r="H32" s="114"/>
      <c r="I32" s="114"/>
      <c r="J32" s="114"/>
      <c r="K32" s="114"/>
      <c r="L32" s="114"/>
      <c r="M32" s="114"/>
      <c r="N32" s="114"/>
    </row>
    <row r="33" spans="1:14">
      <c r="A33" s="114"/>
      <c r="B33" s="114"/>
      <c r="C33" s="114"/>
      <c r="D33" s="114"/>
      <c r="E33" s="114"/>
      <c r="F33" s="114"/>
      <c r="G33" s="114"/>
      <c r="H33" s="114"/>
      <c r="I33" s="114"/>
      <c r="J33" s="114"/>
      <c r="K33" s="114"/>
      <c r="L33" s="114"/>
      <c r="M33" s="114"/>
      <c r="N33" s="114"/>
    </row>
    <row r="34" spans="1:14">
      <c r="A34" s="114"/>
      <c r="B34" s="114"/>
      <c r="C34" s="114"/>
      <c r="D34" s="114"/>
      <c r="E34" s="114"/>
      <c r="F34" s="114"/>
      <c r="G34" s="114"/>
      <c r="H34" s="114"/>
      <c r="I34" s="114"/>
      <c r="J34" s="114"/>
      <c r="K34" s="114"/>
      <c r="L34" s="114"/>
      <c r="M34" s="114"/>
      <c r="N34" s="114"/>
    </row>
    <row r="35" spans="1:14">
      <c r="A35" s="114"/>
      <c r="B35" s="114"/>
      <c r="C35" s="114"/>
      <c r="D35" s="114"/>
      <c r="E35" s="114"/>
      <c r="F35" s="114"/>
      <c r="G35" s="114"/>
      <c r="H35" s="114"/>
      <c r="I35" s="114"/>
      <c r="J35" s="114"/>
      <c r="K35" s="114"/>
      <c r="L35" s="114"/>
      <c r="M35" s="114"/>
      <c r="N35" s="114"/>
    </row>
    <row r="36" spans="1:14">
      <c r="A36" s="114"/>
      <c r="B36" s="114"/>
      <c r="C36" s="114"/>
      <c r="D36" s="114"/>
      <c r="E36" s="114"/>
      <c r="F36" s="114"/>
      <c r="G36" s="114"/>
      <c r="H36" s="114"/>
      <c r="I36" s="114"/>
      <c r="J36" s="114"/>
      <c r="K36" s="114"/>
      <c r="L36" s="114"/>
      <c r="M36" s="114"/>
      <c r="N36" s="114"/>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5"/>
  <cols>
    <col min="1" max="1" width="20.28515625" bestFit="1" customWidth="1"/>
    <col min="2" max="2" width="17.85546875" customWidth="1"/>
    <col min="3" max="3" width="16.5703125" customWidth="1"/>
  </cols>
  <sheetData>
    <row r="1" spans="1:5" ht="15" customHeight="1">
      <c r="A1" s="115" t="s">
        <v>117</v>
      </c>
      <c r="B1" s="115"/>
      <c r="C1" s="115"/>
    </row>
    <row r="2" spans="1:5">
      <c r="A2" s="115"/>
      <c r="B2" s="115"/>
      <c r="C2" s="115"/>
    </row>
    <row r="3" spans="1:5">
      <c r="A3" s="115"/>
      <c r="B3" s="115"/>
      <c r="C3" s="115"/>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15" t="s">
        <v>114</v>
      </c>
      <c r="B11" s="115"/>
      <c r="C11" s="115"/>
    </row>
    <row r="12" spans="1:5">
      <c r="A12" s="115"/>
      <c r="B12" s="115"/>
      <c r="C12" s="115"/>
    </row>
    <row r="13" spans="1:5">
      <c r="A13" s="115"/>
      <c r="B13" s="115"/>
      <c r="C13" s="115"/>
    </row>
    <row r="14" spans="1:5">
      <c r="A14" s="10" t="s">
        <v>100</v>
      </c>
      <c r="B14" s="10" t="s">
        <v>102</v>
      </c>
      <c r="C14" s="10" t="s">
        <v>103</v>
      </c>
    </row>
    <row r="15" spans="1:5">
      <c r="A15" s="11">
        <v>43221</v>
      </c>
      <c r="B15" s="1">
        <v>2581</v>
      </c>
      <c r="C15" s="1">
        <v>6332</v>
      </c>
    </row>
    <row r="21" spans="1:3">
      <c r="A21" s="115" t="s">
        <v>107</v>
      </c>
      <c r="B21" s="115"/>
      <c r="C21" s="115"/>
    </row>
    <row r="22" spans="1:3">
      <c r="A22" s="115"/>
      <c r="B22" s="115"/>
      <c r="C22" s="115"/>
    </row>
    <row r="23" spans="1:3">
      <c r="A23" s="115"/>
      <c r="B23" s="115"/>
      <c r="C23" s="115"/>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workbookViewId="0">
      <selection activeCell="F16" sqref="F16:I16"/>
    </sheetView>
  </sheetViews>
  <sheetFormatPr defaultColWidth="9.140625" defaultRowHeight="15"/>
  <cols>
    <col min="1" max="1" width="17.42578125" customWidth="1"/>
    <col min="2" max="2" width="17.140625" customWidth="1"/>
    <col min="3" max="3" width="12.7109375" customWidth="1"/>
    <col min="4" max="4" width="19.14062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5"/>
  <cols>
    <col min="1" max="1" width="17.42578125" customWidth="1"/>
    <col min="2" max="2" width="17.140625" customWidth="1"/>
    <col min="3" max="3" width="14.140625" customWidth="1"/>
    <col min="4" max="4" width="17.285156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5"/>
  <cols>
    <col min="1" max="1" width="17.42578125" customWidth="1"/>
    <col min="2" max="2" width="18.28515625" customWidth="1"/>
    <col min="3" max="3" width="13.140625" customWidth="1"/>
    <col min="4" max="4" width="17.140625" customWidth="1"/>
  </cols>
  <sheetData>
    <row r="1" spans="1:4" ht="15.75" thickBot="1">
      <c r="A1" s="64" t="s">
        <v>109</v>
      </c>
      <c r="B1" s="65" t="s">
        <v>110</v>
      </c>
      <c r="C1" s="65" t="s">
        <v>111</v>
      </c>
      <c r="D1" s="66" t="s">
        <v>112</v>
      </c>
    </row>
    <row r="2" spans="1:4" ht="15.75" thickBot="1">
      <c r="A2" s="80">
        <v>201905</v>
      </c>
      <c r="B2" s="71" t="s">
        <v>0</v>
      </c>
      <c r="C2" s="72">
        <v>10179</v>
      </c>
      <c r="D2" s="73">
        <v>21745</v>
      </c>
    </row>
    <row r="3" spans="1:4" ht="15.75" thickBot="1">
      <c r="A3" s="81">
        <v>201905</v>
      </c>
      <c r="B3" s="74" t="s">
        <v>1</v>
      </c>
      <c r="C3" s="75">
        <v>1805</v>
      </c>
      <c r="D3" s="76">
        <v>3807</v>
      </c>
    </row>
    <row r="4" spans="1:4" ht="15.75" thickBot="1">
      <c r="A4" s="82">
        <v>201905</v>
      </c>
      <c r="B4" s="77" t="s">
        <v>2</v>
      </c>
      <c r="C4" s="78">
        <v>690</v>
      </c>
      <c r="D4" s="79">
        <v>1407</v>
      </c>
    </row>
    <row r="5" spans="1:4" ht="15.75" thickBot="1">
      <c r="A5" s="81">
        <v>201905</v>
      </c>
      <c r="B5" s="74" t="s">
        <v>3</v>
      </c>
      <c r="C5" s="75">
        <v>2885</v>
      </c>
      <c r="D5" s="76">
        <v>5475</v>
      </c>
    </row>
    <row r="6" spans="1:4" ht="15.75" thickBot="1">
      <c r="A6" s="82">
        <v>201905</v>
      </c>
      <c r="B6" s="77" t="s">
        <v>4</v>
      </c>
      <c r="C6" s="78">
        <v>1789</v>
      </c>
      <c r="D6" s="79">
        <v>3617</v>
      </c>
    </row>
    <row r="7" spans="1:4" ht="15.75" thickBot="1">
      <c r="A7" s="81">
        <v>201905</v>
      </c>
      <c r="B7" s="74" t="s">
        <v>5</v>
      </c>
      <c r="C7" s="75">
        <v>860</v>
      </c>
      <c r="D7" s="76">
        <v>1656</v>
      </c>
    </row>
    <row r="8" spans="1:4" ht="15.75" thickBot="1">
      <c r="A8" s="82">
        <v>201905</v>
      </c>
      <c r="B8" s="77" t="s">
        <v>6</v>
      </c>
      <c r="C8" s="78">
        <v>4209</v>
      </c>
      <c r="D8" s="79">
        <v>8229</v>
      </c>
    </row>
    <row r="9" spans="1:4" ht="15.75" thickBot="1">
      <c r="A9" s="81">
        <v>201905</v>
      </c>
      <c r="B9" s="74" t="s">
        <v>7</v>
      </c>
      <c r="C9" s="75">
        <v>2471</v>
      </c>
      <c r="D9" s="76">
        <v>4353</v>
      </c>
    </row>
    <row r="10" spans="1:4" ht="15.75" thickBot="1">
      <c r="A10" s="82">
        <v>201905</v>
      </c>
      <c r="B10" s="77" t="s">
        <v>8</v>
      </c>
      <c r="C10" s="78">
        <v>3404</v>
      </c>
      <c r="D10" s="79">
        <v>6384</v>
      </c>
    </row>
    <row r="11" spans="1:4" ht="15.75" thickBot="1">
      <c r="A11" s="81">
        <v>201905</v>
      </c>
      <c r="B11" s="74" t="s">
        <v>9</v>
      </c>
      <c r="C11" s="75">
        <v>6348</v>
      </c>
      <c r="D11" s="76">
        <v>12910</v>
      </c>
    </row>
    <row r="12" spans="1:4" ht="15.75" thickBot="1">
      <c r="A12" s="82">
        <v>201905</v>
      </c>
      <c r="B12" s="77" t="s">
        <v>10</v>
      </c>
      <c r="C12" s="78">
        <v>13717</v>
      </c>
      <c r="D12" s="79">
        <v>24562</v>
      </c>
    </row>
    <row r="13" spans="1:4" ht="15.75" thickBot="1">
      <c r="A13" s="81">
        <v>201905</v>
      </c>
      <c r="B13" s="74" t="s">
        <v>11</v>
      </c>
      <c r="C13" s="75">
        <v>5243</v>
      </c>
      <c r="D13" s="76">
        <v>10460</v>
      </c>
    </row>
    <row r="14" spans="1:4" ht="15.75" thickBot="1">
      <c r="A14" s="82">
        <v>201905</v>
      </c>
      <c r="B14" s="77" t="s">
        <v>12</v>
      </c>
      <c r="C14" s="78">
        <v>8620</v>
      </c>
      <c r="D14" s="79">
        <v>19087</v>
      </c>
    </row>
    <row r="15" spans="1:4" ht="15.75" thickBot="1">
      <c r="A15" s="81">
        <v>201905</v>
      </c>
      <c r="B15" s="74" t="s">
        <v>13</v>
      </c>
      <c r="C15" s="75">
        <v>5553</v>
      </c>
      <c r="D15" s="76">
        <v>11050</v>
      </c>
    </row>
    <row r="16" spans="1:4" ht="15.75" thickBot="1">
      <c r="A16" s="82">
        <v>201905</v>
      </c>
      <c r="B16" s="77" t="s">
        <v>14</v>
      </c>
      <c r="C16" s="78">
        <v>356</v>
      </c>
      <c r="D16" s="79">
        <v>708</v>
      </c>
    </row>
    <row r="17" spans="1:4" ht="15.75" thickBot="1">
      <c r="A17" s="81">
        <v>201905</v>
      </c>
      <c r="B17" s="74" t="s">
        <v>15</v>
      </c>
      <c r="C17" s="75">
        <v>3207</v>
      </c>
      <c r="D17" s="76">
        <v>5798</v>
      </c>
    </row>
    <row r="18" spans="1:4" ht="15.75" thickBot="1">
      <c r="A18" s="82">
        <v>201905</v>
      </c>
      <c r="B18" s="77" t="s">
        <v>16</v>
      </c>
      <c r="C18" s="78">
        <v>2022</v>
      </c>
      <c r="D18" s="79">
        <v>3989</v>
      </c>
    </row>
    <row r="19" spans="1:4" ht="15.75" thickBot="1">
      <c r="A19" s="81">
        <v>201905</v>
      </c>
      <c r="B19" s="74" t="s">
        <v>17</v>
      </c>
      <c r="C19" s="75">
        <v>9055</v>
      </c>
      <c r="D19" s="76">
        <v>18165</v>
      </c>
    </row>
    <row r="20" spans="1:4" ht="15.75" thickBot="1">
      <c r="A20" s="82">
        <v>201905</v>
      </c>
      <c r="B20" s="77" t="s">
        <v>18</v>
      </c>
      <c r="C20" s="78">
        <v>2361</v>
      </c>
      <c r="D20" s="79">
        <v>4866</v>
      </c>
    </row>
    <row r="21" spans="1:4" ht="15.75" thickBot="1">
      <c r="A21" s="81">
        <v>201905</v>
      </c>
      <c r="B21" s="74" t="s">
        <v>19</v>
      </c>
      <c r="C21" s="75">
        <v>2015</v>
      </c>
      <c r="D21" s="76">
        <v>3992</v>
      </c>
    </row>
    <row r="22" spans="1:4" ht="15.75" thickBot="1">
      <c r="A22" s="82">
        <v>201905</v>
      </c>
      <c r="B22" s="77" t="s">
        <v>20</v>
      </c>
      <c r="C22" s="78">
        <v>1335</v>
      </c>
      <c r="D22" s="79">
        <v>2441</v>
      </c>
    </row>
    <row r="23" spans="1:4" ht="15.75" thickBot="1">
      <c r="A23" s="81">
        <v>201905</v>
      </c>
      <c r="B23" s="74" t="s">
        <v>21</v>
      </c>
      <c r="C23" s="75">
        <v>750</v>
      </c>
      <c r="D23" s="76">
        <v>1575</v>
      </c>
    </row>
    <row r="24" spans="1:4" ht="15.75" thickBot="1">
      <c r="A24" s="82">
        <v>201905</v>
      </c>
      <c r="B24" s="77" t="s">
        <v>22</v>
      </c>
      <c r="C24" s="78">
        <v>9199</v>
      </c>
      <c r="D24" s="79">
        <v>18918</v>
      </c>
    </row>
    <row r="25" spans="1:4" ht="15.75" thickBot="1">
      <c r="A25" s="81">
        <v>201905</v>
      </c>
      <c r="B25" s="74" t="s">
        <v>23</v>
      </c>
      <c r="C25" s="75">
        <v>5330</v>
      </c>
      <c r="D25" s="76">
        <v>11001</v>
      </c>
    </row>
    <row r="26" spans="1:4" ht="15.75" thickBot="1">
      <c r="A26" s="82">
        <v>201905</v>
      </c>
      <c r="B26" s="77" t="s">
        <v>24</v>
      </c>
      <c r="C26" s="78">
        <v>5685</v>
      </c>
      <c r="D26" s="79">
        <v>11708</v>
      </c>
    </row>
    <row r="27" spans="1:4" ht="15.75" thickBot="1">
      <c r="A27" s="81">
        <v>201905</v>
      </c>
      <c r="B27" s="74" t="s">
        <v>25</v>
      </c>
      <c r="C27" s="75">
        <v>29654</v>
      </c>
      <c r="D27" s="76">
        <v>63175</v>
      </c>
    </row>
    <row r="28" spans="1:4" ht="15.75" thickBot="1">
      <c r="A28" s="82">
        <v>201905</v>
      </c>
      <c r="B28" s="77" t="s">
        <v>26</v>
      </c>
      <c r="C28" s="78">
        <v>767</v>
      </c>
      <c r="D28" s="79">
        <v>1645</v>
      </c>
    </row>
    <row r="29" spans="1:4" ht="15.75" thickBot="1">
      <c r="A29" s="81">
        <v>201905</v>
      </c>
      <c r="B29" s="74" t="s">
        <v>27</v>
      </c>
      <c r="C29" s="75">
        <v>1173</v>
      </c>
      <c r="D29" s="76">
        <v>2353</v>
      </c>
    </row>
    <row r="30" spans="1:4" ht="15.75" thickBot="1">
      <c r="A30" s="82">
        <v>201905</v>
      </c>
      <c r="B30" s="77" t="s">
        <v>28</v>
      </c>
      <c r="C30" s="78">
        <v>10845</v>
      </c>
      <c r="D30" s="79">
        <v>22544</v>
      </c>
    </row>
    <row r="31" spans="1:4" ht="15.75" thickBot="1">
      <c r="A31" s="81">
        <v>201905</v>
      </c>
      <c r="B31" s="74" t="s">
        <v>29</v>
      </c>
      <c r="C31" s="75">
        <v>1892</v>
      </c>
      <c r="D31" s="76">
        <v>4017</v>
      </c>
    </row>
    <row r="32" spans="1:4" ht="15.75" thickBot="1">
      <c r="A32" s="82">
        <v>201905</v>
      </c>
      <c r="B32" s="77" t="s">
        <v>30</v>
      </c>
      <c r="C32" s="78">
        <v>3574</v>
      </c>
      <c r="D32" s="79">
        <v>7680</v>
      </c>
    </row>
    <row r="33" spans="1:4" ht="15.75" thickBot="1">
      <c r="A33" s="81">
        <v>201905</v>
      </c>
      <c r="B33" s="74" t="s">
        <v>31</v>
      </c>
      <c r="C33" s="75">
        <v>17637</v>
      </c>
      <c r="D33" s="76">
        <v>35711</v>
      </c>
    </row>
    <row r="34" spans="1:4" ht="15.75" thickBot="1">
      <c r="A34" s="82">
        <v>201905</v>
      </c>
      <c r="B34" s="77" t="s">
        <v>32</v>
      </c>
      <c r="C34" s="78">
        <v>6950</v>
      </c>
      <c r="D34" s="79">
        <v>14040</v>
      </c>
    </row>
    <row r="35" spans="1:4" ht="15.75" thickBot="1">
      <c r="A35" s="81">
        <v>201905</v>
      </c>
      <c r="B35" s="74" t="s">
        <v>33</v>
      </c>
      <c r="C35" s="75">
        <v>22704</v>
      </c>
      <c r="D35" s="76">
        <v>48600</v>
      </c>
    </row>
    <row r="36" spans="1:4" ht="15.75" thickBot="1">
      <c r="A36" s="82">
        <v>201905</v>
      </c>
      <c r="B36" s="77" t="s">
        <v>34</v>
      </c>
      <c r="C36" s="78">
        <v>3843</v>
      </c>
      <c r="D36" s="79">
        <v>8128</v>
      </c>
    </row>
    <row r="37" spans="1:4" ht="15.75" thickBot="1">
      <c r="A37" s="81">
        <v>201905</v>
      </c>
      <c r="B37" s="74" t="s">
        <v>35</v>
      </c>
      <c r="C37" s="75">
        <v>15382</v>
      </c>
      <c r="D37" s="76">
        <v>31617</v>
      </c>
    </row>
    <row r="38" spans="1:4" ht="15.75" thickBot="1">
      <c r="A38" s="82">
        <v>201905</v>
      </c>
      <c r="B38" s="77" t="s">
        <v>36</v>
      </c>
      <c r="C38" s="78">
        <v>739</v>
      </c>
      <c r="D38" s="79">
        <v>1478</v>
      </c>
    </row>
    <row r="39" spans="1:4" ht="15.75" thickBot="1">
      <c r="A39" s="81">
        <v>201905</v>
      </c>
      <c r="B39" s="74" t="s">
        <v>37</v>
      </c>
      <c r="C39" s="75">
        <v>585</v>
      </c>
      <c r="D39" s="76">
        <v>1063</v>
      </c>
    </row>
    <row r="40" spans="1:4" ht="15.75" thickBot="1">
      <c r="A40" s="82">
        <v>201905</v>
      </c>
      <c r="B40" s="77" t="s">
        <v>38</v>
      </c>
      <c r="C40" s="78">
        <v>3223</v>
      </c>
      <c r="D40" s="79">
        <v>6411</v>
      </c>
    </row>
    <row r="41" spans="1:4" ht="15.75" thickBot="1">
      <c r="A41" s="81">
        <v>201905</v>
      </c>
      <c r="B41" s="74" t="s">
        <v>39</v>
      </c>
      <c r="C41" s="75">
        <v>1760</v>
      </c>
      <c r="D41" s="76">
        <v>3664</v>
      </c>
    </row>
    <row r="42" spans="1:4" ht="15.75" thickBot="1">
      <c r="A42" s="82">
        <v>201905</v>
      </c>
      <c r="B42" s="77" t="s">
        <v>40</v>
      </c>
      <c r="C42" s="78">
        <v>38576</v>
      </c>
      <c r="D42" s="79">
        <v>80112</v>
      </c>
    </row>
    <row r="43" spans="1:4" ht="15.75" thickBot="1">
      <c r="A43" s="81">
        <v>201905</v>
      </c>
      <c r="B43" s="74" t="s">
        <v>41</v>
      </c>
      <c r="C43" s="75">
        <v>7047</v>
      </c>
      <c r="D43" s="76">
        <v>12945</v>
      </c>
    </row>
    <row r="44" spans="1:4" ht="15.75" thickBot="1">
      <c r="A44" s="82">
        <v>201905</v>
      </c>
      <c r="B44" s="77" t="s">
        <v>42</v>
      </c>
      <c r="C44" s="78">
        <v>7590</v>
      </c>
      <c r="D44" s="79">
        <v>16872</v>
      </c>
    </row>
    <row r="45" spans="1:4" ht="15.75" thickBot="1">
      <c r="A45" s="81">
        <v>201905</v>
      </c>
      <c r="B45" s="74" t="s">
        <v>43</v>
      </c>
      <c r="C45" s="75">
        <v>3708</v>
      </c>
      <c r="D45" s="76">
        <v>7254</v>
      </c>
    </row>
    <row r="46" spans="1:4" ht="15.75" thickBot="1">
      <c r="A46" s="82">
        <v>201905</v>
      </c>
      <c r="B46" s="77" t="s">
        <v>44</v>
      </c>
      <c r="C46" s="78">
        <v>4354</v>
      </c>
      <c r="D46" s="79">
        <v>8696</v>
      </c>
    </row>
    <row r="47" spans="1:4" ht="15.75" thickBot="1">
      <c r="A47" s="81">
        <v>201905</v>
      </c>
      <c r="B47" s="74" t="s">
        <v>45</v>
      </c>
      <c r="C47" s="75">
        <v>2861</v>
      </c>
      <c r="D47" s="76">
        <v>5343</v>
      </c>
    </row>
    <row r="48" spans="1:4" ht="15.75" thickBot="1">
      <c r="A48" s="82">
        <v>201905</v>
      </c>
      <c r="B48" s="77" t="s">
        <v>46</v>
      </c>
      <c r="C48" s="78">
        <v>4043</v>
      </c>
      <c r="D48" s="79">
        <v>9020</v>
      </c>
    </row>
    <row r="49" spans="1:4" ht="15.75" thickBot="1">
      <c r="A49" s="81">
        <v>201905</v>
      </c>
      <c r="B49" s="74" t="s">
        <v>47</v>
      </c>
      <c r="C49" s="75">
        <v>407</v>
      </c>
      <c r="D49" s="76">
        <v>753</v>
      </c>
    </row>
    <row r="50" spans="1:4" ht="15.75" thickBot="1">
      <c r="A50" s="82">
        <v>201905</v>
      </c>
      <c r="B50" s="77" t="s">
        <v>48</v>
      </c>
      <c r="C50" s="78">
        <v>5139</v>
      </c>
      <c r="D50" s="79">
        <v>11412</v>
      </c>
    </row>
    <row r="51" spans="1:4" ht="15.75" thickBot="1">
      <c r="A51" s="81">
        <v>201905</v>
      </c>
      <c r="B51" s="74" t="s">
        <v>49</v>
      </c>
      <c r="C51" s="75">
        <v>1896</v>
      </c>
      <c r="D51" s="76">
        <v>3907</v>
      </c>
    </row>
    <row r="52" spans="1:4" ht="15.75" thickBot="1">
      <c r="A52" s="82">
        <v>201905</v>
      </c>
      <c r="B52" s="77" t="s">
        <v>50</v>
      </c>
      <c r="C52" s="78">
        <v>10424</v>
      </c>
      <c r="D52" s="79">
        <v>22252</v>
      </c>
    </row>
    <row r="53" spans="1:4" ht="15.75" thickBot="1">
      <c r="A53" s="81">
        <v>201905</v>
      </c>
      <c r="B53" s="74" t="s">
        <v>51</v>
      </c>
      <c r="C53" s="75">
        <v>931</v>
      </c>
      <c r="D53" s="76">
        <v>1730</v>
      </c>
    </row>
    <row r="54" spans="1:4" ht="15.75" thickBot="1">
      <c r="A54" s="82">
        <v>201905</v>
      </c>
      <c r="B54" s="77" t="s">
        <v>52</v>
      </c>
      <c r="C54" s="78">
        <v>3936</v>
      </c>
      <c r="D54" s="79">
        <v>8363</v>
      </c>
    </row>
    <row r="55" spans="1:4" ht="15.75" thickBot="1">
      <c r="A55" s="81">
        <v>201905</v>
      </c>
      <c r="B55" s="74" t="s">
        <v>53</v>
      </c>
      <c r="C55" s="75">
        <v>6148</v>
      </c>
      <c r="D55" s="76">
        <v>12431</v>
      </c>
    </row>
    <row r="56" spans="1:4" ht="15.75" thickBot="1">
      <c r="A56" s="82">
        <v>201905</v>
      </c>
      <c r="B56" s="77" t="s">
        <v>54</v>
      </c>
      <c r="C56" s="78">
        <v>4169</v>
      </c>
      <c r="D56" s="79">
        <v>8467</v>
      </c>
    </row>
    <row r="57" spans="1:4" ht="15.75" thickBot="1">
      <c r="A57" s="81">
        <v>201905</v>
      </c>
      <c r="B57" s="74" t="s">
        <v>55</v>
      </c>
      <c r="C57" s="75">
        <v>1929</v>
      </c>
      <c r="D57" s="76">
        <v>3796</v>
      </c>
    </row>
    <row r="58" spans="1:4" ht="15.75" thickBot="1">
      <c r="A58" s="82">
        <v>201905</v>
      </c>
      <c r="B58" s="77" t="s">
        <v>56</v>
      </c>
      <c r="C58" s="78">
        <v>1302</v>
      </c>
      <c r="D58" s="79">
        <v>2470</v>
      </c>
    </row>
    <row r="59" spans="1:4" ht="15.75" thickBot="1">
      <c r="A59" s="81">
        <v>201905</v>
      </c>
      <c r="B59" s="74" t="s">
        <v>57</v>
      </c>
      <c r="C59" s="75">
        <v>2333</v>
      </c>
      <c r="D59" s="76">
        <v>4530</v>
      </c>
    </row>
    <row r="60" spans="1:4" ht="15.75" thickBot="1">
      <c r="A60" s="82">
        <v>201905</v>
      </c>
      <c r="B60" s="77" t="s">
        <v>58</v>
      </c>
      <c r="C60" s="78">
        <v>3532</v>
      </c>
      <c r="D60" s="79">
        <v>6885</v>
      </c>
    </row>
    <row r="61" spans="1:4" ht="15.75" thickBot="1">
      <c r="A61" s="81">
        <v>201905</v>
      </c>
      <c r="B61" s="74" t="s">
        <v>59</v>
      </c>
      <c r="C61" s="75">
        <v>49965</v>
      </c>
      <c r="D61" s="76">
        <v>106953</v>
      </c>
    </row>
    <row r="62" spans="1:4" ht="15.75" thickBot="1">
      <c r="A62" s="82">
        <v>201905</v>
      </c>
      <c r="B62" s="77" t="s">
        <v>60</v>
      </c>
      <c r="C62" s="78">
        <v>1032</v>
      </c>
      <c r="D62" s="79">
        <v>1948</v>
      </c>
    </row>
    <row r="63" spans="1:4" ht="15.75" thickBot="1">
      <c r="A63" s="81">
        <v>201905</v>
      </c>
      <c r="B63" s="74" t="s">
        <v>61</v>
      </c>
      <c r="C63" s="75">
        <v>1743</v>
      </c>
      <c r="D63" s="76">
        <v>3700</v>
      </c>
    </row>
    <row r="64" spans="1:4" ht="15.75" thickBot="1">
      <c r="A64" s="82">
        <v>201905</v>
      </c>
      <c r="B64" s="77" t="s">
        <v>62</v>
      </c>
      <c r="C64" s="78">
        <v>4321</v>
      </c>
      <c r="D64" s="79">
        <v>9392</v>
      </c>
    </row>
    <row r="65" spans="1:4" ht="15.75" thickBot="1">
      <c r="A65" s="81">
        <v>201905</v>
      </c>
      <c r="B65" s="74" t="s">
        <v>63</v>
      </c>
      <c r="C65" s="75">
        <v>6939</v>
      </c>
      <c r="D65" s="76">
        <v>14086</v>
      </c>
    </row>
    <row r="66" spans="1:4" ht="15.75" thickBot="1">
      <c r="A66" s="82">
        <v>201905</v>
      </c>
      <c r="B66" s="77" t="s">
        <v>64</v>
      </c>
      <c r="C66" s="78">
        <v>11161</v>
      </c>
      <c r="D66" s="79">
        <v>20863</v>
      </c>
    </row>
    <row r="67" spans="1:4" ht="15.75" thickBot="1">
      <c r="A67" s="81">
        <v>201905</v>
      </c>
      <c r="B67" s="74" t="s">
        <v>65</v>
      </c>
      <c r="C67" s="75">
        <v>2437</v>
      </c>
      <c r="D67" s="76">
        <v>4335</v>
      </c>
    </row>
    <row r="68" spans="1:4" ht="15.75" thickBot="1">
      <c r="A68" s="82">
        <v>201905</v>
      </c>
      <c r="B68" s="77" t="s">
        <v>66</v>
      </c>
      <c r="C68" s="78">
        <v>8402</v>
      </c>
      <c r="D68" s="79">
        <v>18714</v>
      </c>
    </row>
    <row r="69" spans="1:4" ht="15.75" thickBot="1">
      <c r="A69" s="81">
        <v>201905</v>
      </c>
      <c r="B69" s="74" t="s">
        <v>67</v>
      </c>
      <c r="C69" s="75">
        <v>4710</v>
      </c>
      <c r="D69" s="76">
        <v>9229</v>
      </c>
    </row>
    <row r="70" spans="1:4" ht="15.75" thickBot="1">
      <c r="A70" s="82">
        <v>201905</v>
      </c>
      <c r="B70" s="77" t="s">
        <v>68</v>
      </c>
      <c r="C70" s="78">
        <v>793</v>
      </c>
      <c r="D70" s="79">
        <v>1573</v>
      </c>
    </row>
    <row r="71" spans="1:4" ht="15.75" thickBot="1">
      <c r="A71" s="81">
        <v>201905</v>
      </c>
      <c r="B71" s="74" t="s">
        <v>69</v>
      </c>
      <c r="C71" s="75">
        <v>3357</v>
      </c>
      <c r="D71" s="76">
        <v>6919</v>
      </c>
    </row>
    <row r="72" spans="1:4" ht="15.75" thickBot="1">
      <c r="A72" s="82">
        <v>201905</v>
      </c>
      <c r="B72" s="77" t="s">
        <v>70</v>
      </c>
      <c r="C72" s="78">
        <v>2951</v>
      </c>
      <c r="D72" s="79">
        <v>6009</v>
      </c>
    </row>
    <row r="73" spans="1:4" ht="15.75" thickBot="1">
      <c r="A73" s="81">
        <v>201905</v>
      </c>
      <c r="B73" s="74" t="s">
        <v>71</v>
      </c>
      <c r="C73" s="75">
        <v>1008</v>
      </c>
      <c r="D73" s="76">
        <v>1986</v>
      </c>
    </row>
    <row r="74" spans="1:4" ht="15.75" thickBot="1">
      <c r="A74" s="82">
        <v>201905</v>
      </c>
      <c r="B74" s="77" t="s">
        <v>72</v>
      </c>
      <c r="C74" s="78">
        <v>3032</v>
      </c>
      <c r="D74" s="79">
        <v>5907</v>
      </c>
    </row>
    <row r="75" spans="1:4" ht="15.75" thickBot="1">
      <c r="A75" s="81">
        <v>201905</v>
      </c>
      <c r="B75" s="74" t="s">
        <v>73</v>
      </c>
      <c r="C75" s="75">
        <v>13219</v>
      </c>
      <c r="D75" s="76">
        <v>27573</v>
      </c>
    </row>
    <row r="76" spans="1:4" ht="15.75" thickBot="1">
      <c r="A76" s="82">
        <v>201905</v>
      </c>
      <c r="B76" s="77" t="s">
        <v>74</v>
      </c>
      <c r="C76" s="78">
        <v>885</v>
      </c>
      <c r="D76" s="79">
        <v>1823</v>
      </c>
    </row>
    <row r="77" spans="1:4" ht="15.75" thickBot="1">
      <c r="A77" s="81">
        <v>201905</v>
      </c>
      <c r="B77" s="74" t="s">
        <v>75</v>
      </c>
      <c r="C77" s="75">
        <v>8665</v>
      </c>
      <c r="D77" s="76">
        <v>18791</v>
      </c>
    </row>
    <row r="78" spans="1:4" ht="15.75" thickBot="1">
      <c r="A78" s="82">
        <v>201905</v>
      </c>
      <c r="B78" s="77" t="s">
        <v>76</v>
      </c>
      <c r="C78" s="78">
        <v>6006</v>
      </c>
      <c r="D78" s="79">
        <v>11956</v>
      </c>
    </row>
    <row r="79" spans="1:4" ht="15.75" thickBot="1">
      <c r="A79" s="81">
        <v>201905</v>
      </c>
      <c r="B79" s="74" t="s">
        <v>77</v>
      </c>
      <c r="C79" s="75">
        <v>16802</v>
      </c>
      <c r="D79" s="76">
        <v>35189</v>
      </c>
    </row>
    <row r="80" spans="1:4" ht="15.75" thickBot="1">
      <c r="A80" s="82">
        <v>201905</v>
      </c>
      <c r="B80" s="77" t="s">
        <v>78</v>
      </c>
      <c r="C80" s="78">
        <v>6894</v>
      </c>
      <c r="D80" s="79">
        <v>13724</v>
      </c>
    </row>
    <row r="81" spans="1:4" ht="15.75" thickBot="1">
      <c r="A81" s="81">
        <v>201905</v>
      </c>
      <c r="B81" s="74" t="s">
        <v>79</v>
      </c>
      <c r="C81" s="75">
        <v>8960</v>
      </c>
      <c r="D81" s="76">
        <v>19019</v>
      </c>
    </row>
    <row r="82" spans="1:4" ht="15.75" thickBot="1">
      <c r="A82" s="82">
        <v>201905</v>
      </c>
      <c r="B82" s="77" t="s">
        <v>80</v>
      </c>
      <c r="C82" s="78">
        <v>5159</v>
      </c>
      <c r="D82" s="79">
        <v>10369</v>
      </c>
    </row>
    <row r="83" spans="1:4" ht="15.75" thickBot="1">
      <c r="A83" s="81">
        <v>201905</v>
      </c>
      <c r="B83" s="74" t="s">
        <v>81</v>
      </c>
      <c r="C83" s="75">
        <v>5092</v>
      </c>
      <c r="D83" s="76">
        <v>10920</v>
      </c>
    </row>
    <row r="84" spans="1:4" ht="15.75" thickBot="1">
      <c r="A84" s="82">
        <v>201905</v>
      </c>
      <c r="B84" s="77" t="s">
        <v>82</v>
      </c>
      <c r="C84" s="78">
        <v>4462</v>
      </c>
      <c r="D84" s="79">
        <v>9415</v>
      </c>
    </row>
    <row r="85" spans="1:4" ht="15.75" thickBot="1">
      <c r="A85" s="81">
        <v>201905</v>
      </c>
      <c r="B85" s="74" t="s">
        <v>83</v>
      </c>
      <c r="C85" s="75">
        <v>3443</v>
      </c>
      <c r="D85" s="76">
        <v>7251</v>
      </c>
    </row>
    <row r="86" spans="1:4" ht="15.75" thickBot="1">
      <c r="A86" s="82">
        <v>201905</v>
      </c>
      <c r="B86" s="77" t="s">
        <v>84</v>
      </c>
      <c r="C86" s="78">
        <v>2431</v>
      </c>
      <c r="D86" s="79">
        <v>4834</v>
      </c>
    </row>
    <row r="87" spans="1:4" ht="15.75" thickBot="1">
      <c r="A87" s="81">
        <v>201905</v>
      </c>
      <c r="B87" s="74" t="s">
        <v>85</v>
      </c>
      <c r="C87" s="75">
        <v>5249</v>
      </c>
      <c r="D87" s="76">
        <v>10485</v>
      </c>
    </row>
    <row r="88" spans="1:4" ht="15.75" thickBot="1">
      <c r="A88" s="82">
        <v>201905</v>
      </c>
      <c r="B88" s="77" t="s">
        <v>86</v>
      </c>
      <c r="C88" s="78">
        <v>856</v>
      </c>
      <c r="D88" s="79">
        <v>1810</v>
      </c>
    </row>
    <row r="89" spans="1:4" ht="15.75" thickBot="1">
      <c r="A89" s="81">
        <v>201905</v>
      </c>
      <c r="B89" s="74" t="s">
        <v>87</v>
      </c>
      <c r="C89" s="75">
        <v>1689</v>
      </c>
      <c r="D89" s="76">
        <v>3513</v>
      </c>
    </row>
    <row r="90" spans="1:4" ht="15.75" thickBot="1">
      <c r="A90" s="82">
        <v>201905</v>
      </c>
      <c r="B90" s="77" t="s">
        <v>88</v>
      </c>
      <c r="C90" s="78">
        <v>373</v>
      </c>
      <c r="D90" s="79">
        <v>678</v>
      </c>
    </row>
    <row r="91" spans="1:4" ht="15.75" thickBot="1">
      <c r="A91" s="81">
        <v>201905</v>
      </c>
      <c r="B91" s="74" t="s">
        <v>89</v>
      </c>
      <c r="C91" s="75">
        <v>7640</v>
      </c>
      <c r="D91" s="76">
        <v>16757</v>
      </c>
    </row>
    <row r="92" spans="1:4" ht="15.75" thickBot="1">
      <c r="A92" s="82">
        <v>201905</v>
      </c>
      <c r="B92" s="77" t="s">
        <v>90</v>
      </c>
      <c r="C92" s="78">
        <v>5599</v>
      </c>
      <c r="D92" s="79">
        <v>11549</v>
      </c>
    </row>
    <row r="93" spans="1:4" ht="15.75" thickBot="1">
      <c r="A93" s="81">
        <v>201905</v>
      </c>
      <c r="B93" s="74" t="s">
        <v>91</v>
      </c>
      <c r="C93" s="75">
        <v>30137</v>
      </c>
      <c r="D93" s="76">
        <v>65855</v>
      </c>
    </row>
    <row r="94" spans="1:4" ht="15.75" thickBot="1">
      <c r="A94" s="82">
        <v>201905</v>
      </c>
      <c r="B94" s="77" t="s">
        <v>92</v>
      </c>
      <c r="C94" s="78">
        <v>2014</v>
      </c>
      <c r="D94" s="79">
        <v>3785</v>
      </c>
    </row>
    <row r="95" spans="1:4" ht="15.75" thickBot="1">
      <c r="A95" s="81">
        <v>201905</v>
      </c>
      <c r="B95" s="74" t="s">
        <v>93</v>
      </c>
      <c r="C95" s="75">
        <v>1414</v>
      </c>
      <c r="D95" s="76">
        <v>2729</v>
      </c>
    </row>
    <row r="96" spans="1:4" ht="15.75" thickBot="1">
      <c r="A96" s="82">
        <v>201905</v>
      </c>
      <c r="B96" s="77" t="s">
        <v>94</v>
      </c>
      <c r="C96" s="78">
        <v>1284</v>
      </c>
      <c r="D96" s="79">
        <v>2424</v>
      </c>
    </row>
    <row r="97" spans="1:4" ht="15.75" thickBot="1">
      <c r="A97" s="81">
        <v>201905</v>
      </c>
      <c r="B97" s="74" t="s">
        <v>95</v>
      </c>
      <c r="C97" s="75">
        <v>9975</v>
      </c>
      <c r="D97" s="76">
        <v>21066</v>
      </c>
    </row>
    <row r="98" spans="1:4" ht="15.75" thickBot="1">
      <c r="A98" s="82">
        <v>201905</v>
      </c>
      <c r="B98" s="77" t="s">
        <v>96</v>
      </c>
      <c r="C98" s="78">
        <v>5089</v>
      </c>
      <c r="D98" s="79">
        <v>10086</v>
      </c>
    </row>
    <row r="99" spans="1:4" ht="15.75" thickBot="1">
      <c r="A99" s="81">
        <v>201905</v>
      </c>
      <c r="B99" s="74" t="s">
        <v>97</v>
      </c>
      <c r="C99" s="75">
        <v>7046</v>
      </c>
      <c r="D99" s="76">
        <v>14316</v>
      </c>
    </row>
    <row r="100" spans="1:4" ht="15.7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5"/>
  <cols>
    <col min="1" max="1" width="16.42578125" customWidth="1"/>
    <col min="2" max="2" width="16.28515625" customWidth="1"/>
    <col min="3" max="3" width="13.42578125" customWidth="1"/>
    <col min="4" max="4" width="17.14062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40625" defaultRowHeight="15"/>
  <cols>
    <col min="1" max="1" width="17" style="25" customWidth="1"/>
    <col min="2" max="3" width="16.28515625" style="25" customWidth="1"/>
    <col min="4" max="4" width="19.85546875" style="25" customWidth="1"/>
    <col min="5" max="16384" width="9.14062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workbookViewId="0">
      <selection activeCell="A30" sqref="A30"/>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40625" defaultRowHeight="15"/>
  <cols>
    <col min="1" max="1" width="17" style="25" customWidth="1"/>
    <col min="2" max="2" width="16.28515625" style="25" customWidth="1"/>
    <col min="3" max="3" width="18" style="25" customWidth="1"/>
    <col min="4" max="4" width="19.7109375" style="25" customWidth="1"/>
    <col min="5" max="16384" width="9.14062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28515625" defaultRowHeight="15"/>
  <cols>
    <col min="1" max="1" width="17.42578125" style="25" customWidth="1"/>
    <col min="2" max="2" width="16.5703125" style="25" bestFit="1" customWidth="1"/>
    <col min="3" max="3" width="8.7109375" style="25" bestFit="1" customWidth="1"/>
    <col min="4" max="4" width="16.140625" style="25" bestFit="1" customWidth="1"/>
    <col min="5" max="16384" width="9.285156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40625" defaultRowHeight="15"/>
  <cols>
    <col min="1" max="1" width="17" style="25" customWidth="1"/>
    <col min="2" max="2" width="16.28515625" style="25" customWidth="1"/>
    <col min="3" max="3" width="8.5703125" style="25" customWidth="1"/>
    <col min="4" max="4" width="15.85546875" style="25" customWidth="1"/>
    <col min="5" max="16384" width="9.14062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40625" defaultRowHeight="15"/>
  <cols>
    <col min="1" max="1" width="17" style="25" customWidth="1"/>
    <col min="2" max="2" width="16.28515625" style="25" customWidth="1"/>
    <col min="3" max="3" width="8.5703125" style="25" customWidth="1"/>
    <col min="4" max="4" width="15.85546875" style="25" customWidth="1"/>
    <col min="5" max="16384" width="9.14062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40625" defaultRowHeight="15"/>
  <cols>
    <col min="1" max="1" width="17.28515625" bestFit="1" customWidth="1"/>
    <col min="2" max="2" width="16.5703125" bestFit="1" customWidth="1"/>
    <col min="3" max="3" width="8.7109375" bestFit="1" customWidth="1"/>
    <col min="4" max="4" width="16.14062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7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40625" defaultRowHeight="15"/>
  <cols>
    <col min="1" max="1" width="17.28515625" bestFit="1" customWidth="1"/>
    <col min="2" max="2" width="16.5703125" bestFit="1" customWidth="1"/>
    <col min="3" max="3" width="8.7109375" bestFit="1" customWidth="1"/>
    <col min="4" max="4" width="16.14062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7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40625" defaultRowHeight="15"/>
  <cols>
    <col min="1" max="1" width="17.28515625" style="25" bestFit="1" customWidth="1"/>
    <col min="2" max="2" width="16.5703125" style="25" bestFit="1" customWidth="1"/>
    <col min="3" max="3" width="8.7109375" style="25" bestFit="1" customWidth="1"/>
    <col min="4" max="4" width="16.140625" style="25" bestFit="1" customWidth="1"/>
    <col min="5" max="16384" width="9.14062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5"/>
  <cols>
    <col min="1" max="1" width="15" customWidth="1"/>
    <col min="2" max="2" width="13.140625" bestFit="1" customWidth="1"/>
    <col min="3" max="3" width="8.140625" customWidth="1"/>
    <col min="4" max="4" width="13.570312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40625" defaultRowHeight="15"/>
  <cols>
    <col min="1" max="1" width="15" customWidth="1"/>
    <col min="2" max="2" width="13.85546875" bestFit="1" customWidth="1"/>
    <col min="3" max="3" width="12" customWidth="1"/>
    <col min="4" max="4" width="13.85546875" bestFit="1" customWidth="1"/>
    <col min="5" max="16384" width="9.14062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40625" defaultRowHeight="15"/>
  <cols>
    <col min="1" max="1" width="15.140625" bestFit="1" customWidth="1"/>
    <col min="2" max="2" width="13.140625" bestFit="1" customWidth="1"/>
    <col min="3" max="3" width="8.28515625" bestFit="1" customWidth="1"/>
    <col min="4" max="4" width="13.710937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2578125" defaultRowHeight="15"/>
  <cols>
    <col min="1" max="2" width="15.425781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2578125" defaultRowHeight="15"/>
  <cols>
    <col min="1" max="2" width="15.42578125" style="7" customWidth="1"/>
    <col min="3" max="3" width="13.42578125" style="7"/>
    <col min="4" max="4" width="15.14062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2578125" defaultRowHeight="12.75"/>
  <cols>
    <col min="1" max="1" width="15.140625" style="13" bestFit="1" customWidth="1"/>
    <col min="2" max="2" width="14.28515625" style="13" bestFit="1" customWidth="1"/>
    <col min="3" max="3" width="7.85546875" style="13" bestFit="1" customWidth="1"/>
    <col min="4" max="4" width="14" style="13" bestFit="1" customWidth="1"/>
    <col min="5" max="16384" width="13.425781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703125" defaultRowHeight="12.75"/>
  <cols>
    <col min="1" max="1" width="12.7109375" style="6" bestFit="1" customWidth="1"/>
    <col min="2" max="2" width="11.7109375" style="6" bestFit="1" customWidth="1"/>
    <col min="3" max="3" width="7" style="6" bestFit="1" customWidth="1"/>
    <col min="4" max="4" width="11.7109375" style="6" bestFit="1" customWidth="1"/>
    <col min="5" max="16384" width="12.570312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40625" defaultRowHeight="12.75"/>
  <cols>
    <col min="1" max="1" width="12.7109375" style="6" bestFit="1" customWidth="1"/>
    <col min="2" max="2" width="11.7109375" style="6" bestFit="1" customWidth="1"/>
    <col min="3" max="3" width="7" style="6" bestFit="1" customWidth="1"/>
    <col min="4" max="4" width="11.7109375" style="6" bestFit="1" customWidth="1"/>
    <col min="5" max="16384" width="9.14062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7109375" customWidth="1"/>
    <col min="4" max="4" width="19.14062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201</vt:i4>
      </vt:variant>
    </vt:vector>
  </HeadingPairs>
  <TitlesOfParts>
    <vt:vector size="201" baseType="lpstr">
      <vt:lpstr>Summary (excludes disaster)</vt:lpstr>
      <vt:lpstr>NOTES</vt:lpstr>
      <vt:lpstr>Disaster Counts</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Bohanan, Heather</cp:lastModifiedBy>
  <cp:lastPrinted>2020-01-07T18:23:00Z</cp:lastPrinted>
  <dcterms:created xsi:type="dcterms:W3CDTF">2018-02-22T16:28:02Z</dcterms:created>
  <dcterms:modified xsi:type="dcterms:W3CDTF">2023-01-06T15:37:07Z</dcterms:modified>
</cp:coreProperties>
</file>