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jbreen\Desktop\Adult Service Monitoring Tools\"/>
    </mc:Choice>
  </mc:AlternateContent>
  <bookViews>
    <workbookView xWindow="5985" yWindow="-15" windowWidth="5970" windowHeight="7020" tabRatio="756" firstSheet="11" activeTab="19"/>
  </bookViews>
  <sheets>
    <sheet name="Record1" sheetId="1" r:id="rId1"/>
    <sheet name="Record2" sheetId="2" r:id="rId2"/>
    <sheet name="Record3" sheetId="3" r:id="rId3"/>
    <sheet name="Record4" sheetId="4" r:id="rId4"/>
    <sheet name="Record5" sheetId="5" r:id="rId5"/>
    <sheet name="Record6" sheetId="6" r:id="rId6"/>
    <sheet name="Record7" sheetId="7" r:id="rId7"/>
    <sheet name="Record8" sheetId="8" r:id="rId8"/>
    <sheet name="Record9" sheetId="9" r:id="rId9"/>
    <sheet name="Record10" sheetId="10" r:id="rId10"/>
    <sheet name="Record11" sheetId="11" r:id="rId11"/>
    <sheet name="Record12" sheetId="12" r:id="rId12"/>
    <sheet name="Record13" sheetId="13" r:id="rId13"/>
    <sheet name="Record14" sheetId="14" r:id="rId14"/>
    <sheet name="Record15" sheetId="15" r:id="rId15"/>
    <sheet name="Record16" sheetId="16" r:id="rId16"/>
    <sheet name="Record17" sheetId="17" r:id="rId17"/>
    <sheet name="Record18" sheetId="18" r:id="rId18"/>
    <sheet name="Record19" sheetId="19" r:id="rId19"/>
    <sheet name="Record20" sheetId="20" r:id="rId20"/>
    <sheet name="TOTALS" sheetId="21" r:id="rId21"/>
  </sheets>
  <definedNames>
    <definedName name="_xlnm.Print_Area" localSheetId="0">Record1!$A$1:$F$72</definedName>
    <definedName name="_xlnm.Print_Area" localSheetId="12">Record13!$A$1:$F$70</definedName>
    <definedName name="_xlnm.Print_Area" localSheetId="2">Record3!$A$1:$F$70</definedName>
    <definedName name="_xlnm.Print_Area" localSheetId="20">TOTALS!$A$1:$F$74</definedName>
    <definedName name="_xlnm.Print_Titles" localSheetId="0">Record1!$8:$8</definedName>
    <definedName name="_xlnm.Print_Titles" localSheetId="9">Record10!$8:$8</definedName>
    <definedName name="_xlnm.Print_Titles" localSheetId="10">Record11!$8:$8</definedName>
    <definedName name="_xlnm.Print_Titles" localSheetId="11">Record12!$8:$8</definedName>
    <definedName name="_xlnm.Print_Titles" localSheetId="12">Record13!$8:$8</definedName>
    <definedName name="_xlnm.Print_Titles" localSheetId="13">Record14!$8:$8</definedName>
    <definedName name="_xlnm.Print_Titles" localSheetId="14">Record15!$8:$8</definedName>
    <definedName name="_xlnm.Print_Titles" localSheetId="15">Record16!$8:$8</definedName>
    <definedName name="_xlnm.Print_Titles" localSheetId="16">Record17!$8:$8</definedName>
    <definedName name="_xlnm.Print_Titles" localSheetId="17">Record18!$8:$8</definedName>
    <definedName name="_xlnm.Print_Titles" localSheetId="18">Record19!$8:$8</definedName>
    <definedName name="_xlnm.Print_Titles" localSheetId="1">Record2!$8:$8</definedName>
    <definedName name="_xlnm.Print_Titles" localSheetId="19">Record20!$8:$8</definedName>
    <definedName name="_xlnm.Print_Titles" localSheetId="2">Record3!$8:$8</definedName>
    <definedName name="_xlnm.Print_Titles" localSheetId="3">Record4!$8:$8</definedName>
    <definedName name="_xlnm.Print_Titles" localSheetId="4">Record5!$8:$8</definedName>
    <definedName name="_xlnm.Print_Titles" localSheetId="5">Record6!$8:$8</definedName>
    <definedName name="_xlnm.Print_Titles" localSheetId="6">Record7!$8:$8</definedName>
    <definedName name="_xlnm.Print_Titles" localSheetId="7">Record8!$8:$8</definedName>
    <definedName name="_xlnm.Print_Titles" localSheetId="8">Record9!$8:$8</definedName>
    <definedName name="_xlnm.Print_Titles" localSheetId="20">TOTALS!$8:$8</definedName>
  </definedNames>
  <calcPr calcId="171027"/>
</workbook>
</file>

<file path=xl/calcChain.xml><?xml version="1.0" encoding="utf-8"?>
<calcChain xmlns="http://schemas.openxmlformats.org/spreadsheetml/2006/main">
  <c r="F59" i="1" l="1"/>
  <c r="F49" i="1"/>
  <c r="C50" i="1"/>
  <c r="F50" i="1" s="1"/>
  <c r="D50" i="1"/>
  <c r="E50" i="1"/>
  <c r="B50" i="1"/>
  <c r="C14" i="1"/>
  <c r="F14" i="1" s="1"/>
  <c r="D14" i="1"/>
  <c r="E14" i="1"/>
  <c r="B14" i="1"/>
  <c r="F9" i="1"/>
  <c r="F10" i="1"/>
  <c r="F11" i="1"/>
  <c r="F12" i="1"/>
  <c r="F13" i="1"/>
  <c r="F15" i="1"/>
  <c r="F16" i="1"/>
  <c r="F18" i="1"/>
  <c r="C19" i="1"/>
  <c r="F19" i="1" s="1"/>
  <c r="E19" i="1"/>
  <c r="F20" i="1"/>
  <c r="F21" i="1"/>
  <c r="F22" i="1"/>
  <c r="F23" i="1"/>
  <c r="F24" i="1"/>
  <c r="F25" i="1"/>
  <c r="F26" i="1"/>
  <c r="F27" i="1"/>
  <c r="F28" i="1"/>
  <c r="C29" i="1"/>
  <c r="F29" i="1" s="1"/>
  <c r="E29" i="1"/>
  <c r="F30" i="1"/>
  <c r="F31" i="1"/>
  <c r="F32" i="1"/>
  <c r="F33" i="1"/>
  <c r="F34" i="1"/>
  <c r="F35" i="1"/>
  <c r="F36" i="1"/>
  <c r="F37" i="1"/>
  <c r="F38" i="1"/>
  <c r="F39" i="1"/>
  <c r="F40" i="1"/>
  <c r="F41" i="1"/>
  <c r="F42" i="1"/>
  <c r="C43" i="1"/>
  <c r="F43" i="1" s="1"/>
  <c r="E43" i="1"/>
  <c r="F44" i="1"/>
  <c r="F45" i="1"/>
  <c r="F46" i="1"/>
  <c r="F47" i="1"/>
  <c r="F48" i="1"/>
  <c r="F51" i="1"/>
  <c r="F52" i="1"/>
  <c r="F53" i="1"/>
  <c r="F54" i="1"/>
  <c r="F55" i="1"/>
  <c r="C56" i="1"/>
  <c r="F56" i="1" s="1"/>
  <c r="E56" i="1"/>
  <c r="F57" i="1"/>
  <c r="F58" i="1"/>
  <c r="F60" i="1"/>
  <c r="F61" i="1"/>
  <c r="F62" i="1"/>
  <c r="F63" i="1"/>
  <c r="F64" i="1"/>
  <c r="F65" i="1"/>
  <c r="C66" i="1"/>
  <c r="E66" i="1"/>
  <c r="F66" i="1"/>
  <c r="F67" i="1"/>
  <c r="F68" i="1"/>
  <c r="F69" i="1"/>
  <c r="F70" i="1"/>
  <c r="E71" i="1"/>
  <c r="F71" i="1" s="1"/>
  <c r="C71" i="1"/>
  <c r="B71" i="1"/>
  <c r="B66" i="1"/>
  <c r="B72" i="1" s="1"/>
  <c r="B56" i="1"/>
  <c r="B43" i="1"/>
  <c r="B29" i="1"/>
  <c r="B19" i="1"/>
  <c r="F6" i="10"/>
  <c r="E6" i="10"/>
  <c r="D6" i="10"/>
  <c r="F4" i="10"/>
  <c r="E4" i="10"/>
  <c r="D4" i="10"/>
  <c r="D5" i="10"/>
  <c r="D5" i="13" s="1"/>
  <c r="F70" i="10"/>
  <c r="F69" i="10"/>
  <c r="F68" i="10"/>
  <c r="F67" i="10"/>
  <c r="C66" i="10"/>
  <c r="F66" i="10"/>
  <c r="B66" i="10"/>
  <c r="B72" i="10" s="1"/>
  <c r="F65" i="10"/>
  <c r="F64" i="10"/>
  <c r="F63" i="10"/>
  <c r="F62" i="10"/>
  <c r="F61" i="10"/>
  <c r="F60" i="10"/>
  <c r="F59" i="10"/>
  <c r="F58" i="10"/>
  <c r="F57" i="10"/>
  <c r="C56" i="10"/>
  <c r="F56" i="10" s="1"/>
  <c r="B56" i="10"/>
  <c r="F55" i="10"/>
  <c r="F54" i="10"/>
  <c r="F53" i="10"/>
  <c r="F52" i="10"/>
  <c r="F51" i="10"/>
  <c r="C50" i="10"/>
  <c r="F50" i="10" s="1"/>
  <c r="D50" i="10"/>
  <c r="B50" i="10"/>
  <c r="F49" i="10"/>
  <c r="F48" i="10"/>
  <c r="F47" i="10"/>
  <c r="F46" i="10"/>
  <c r="F45" i="10"/>
  <c r="F44" i="10"/>
  <c r="C43" i="10"/>
  <c r="F43" i="10" s="1"/>
  <c r="B43" i="10"/>
  <c r="F42" i="10"/>
  <c r="F41" i="10"/>
  <c r="F40" i="10"/>
  <c r="F39" i="10"/>
  <c r="F38" i="10"/>
  <c r="F37" i="10"/>
  <c r="F36" i="10"/>
  <c r="F35" i="10"/>
  <c r="F34" i="10"/>
  <c r="F33" i="10"/>
  <c r="F32" i="10"/>
  <c r="F31" i="10"/>
  <c r="F30" i="10"/>
  <c r="C29" i="10"/>
  <c r="F29" i="10" s="1"/>
  <c r="B29" i="10"/>
  <c r="F28" i="10"/>
  <c r="F27" i="10"/>
  <c r="F26" i="10"/>
  <c r="F25" i="10"/>
  <c r="F24" i="10"/>
  <c r="F23" i="10"/>
  <c r="F22" i="10"/>
  <c r="F21" i="10"/>
  <c r="F20" i="10"/>
  <c r="F19" i="10"/>
  <c r="B19" i="10"/>
  <c r="F18" i="10"/>
  <c r="F16" i="10"/>
  <c r="F15" i="10"/>
  <c r="F14" i="10"/>
  <c r="D14" i="10"/>
  <c r="B14" i="10"/>
  <c r="F13" i="10"/>
  <c r="F12" i="10"/>
  <c r="F11" i="10"/>
  <c r="F10" i="10"/>
  <c r="F9" i="10"/>
  <c r="F72" i="10"/>
  <c r="B71" i="10"/>
  <c r="F71" i="10"/>
  <c r="F6" i="11"/>
  <c r="E6" i="11"/>
  <c r="D6" i="11"/>
  <c r="F70" i="11"/>
  <c r="F69" i="11"/>
  <c r="F68" i="11"/>
  <c r="F67" i="11"/>
  <c r="E66" i="11"/>
  <c r="C66" i="11"/>
  <c r="B66" i="11"/>
  <c r="F65" i="11"/>
  <c r="F64" i="11"/>
  <c r="F63" i="11"/>
  <c r="F62" i="11"/>
  <c r="F61" i="11"/>
  <c r="F60" i="11"/>
  <c r="F59" i="11"/>
  <c r="F58" i="11"/>
  <c r="F57" i="11"/>
  <c r="E56" i="11"/>
  <c r="C56" i="11"/>
  <c r="F56" i="11" s="1"/>
  <c r="B56" i="11"/>
  <c r="F55" i="11"/>
  <c r="F54" i="11"/>
  <c r="F53" i="11"/>
  <c r="F52" i="11"/>
  <c r="F51" i="11"/>
  <c r="E50" i="11"/>
  <c r="C50" i="11"/>
  <c r="F50" i="11"/>
  <c r="D50" i="11"/>
  <c r="B50" i="11"/>
  <c r="F49" i="11"/>
  <c r="F48" i="11"/>
  <c r="F47" i="11"/>
  <c r="F46" i="11"/>
  <c r="F45" i="11"/>
  <c r="F44" i="11"/>
  <c r="E43" i="11"/>
  <c r="C43" i="11"/>
  <c r="B43" i="11"/>
  <c r="F42" i="11"/>
  <c r="F41" i="11"/>
  <c r="F40" i="11"/>
  <c r="F39" i="11"/>
  <c r="F38" i="11"/>
  <c r="F37" i="11"/>
  <c r="F36" i="11"/>
  <c r="F35" i="11"/>
  <c r="F34" i="11"/>
  <c r="F33" i="11"/>
  <c r="F32" i="11"/>
  <c r="F31" i="11"/>
  <c r="F30" i="11"/>
  <c r="E29" i="11"/>
  <c r="C29" i="11"/>
  <c r="B29" i="11"/>
  <c r="F28" i="11"/>
  <c r="F27" i="11"/>
  <c r="F26" i="11"/>
  <c r="F25" i="11"/>
  <c r="F24" i="11"/>
  <c r="F23" i="11"/>
  <c r="F22" i="11"/>
  <c r="F21" i="11"/>
  <c r="F20" i="11"/>
  <c r="E19" i="11"/>
  <c r="C19" i="11"/>
  <c r="F19" i="11" s="1"/>
  <c r="B19" i="11"/>
  <c r="F18" i="11"/>
  <c r="F16" i="11"/>
  <c r="F15" i="11"/>
  <c r="E14" i="11"/>
  <c r="C14" i="11"/>
  <c r="F14" i="11" s="1"/>
  <c r="D14" i="11"/>
  <c r="B14" i="11"/>
  <c r="F13" i="11"/>
  <c r="F12" i="11"/>
  <c r="F11" i="11"/>
  <c r="F10" i="11"/>
  <c r="F9" i="11"/>
  <c r="E71" i="11"/>
  <c r="C71" i="11"/>
  <c r="B71" i="11"/>
  <c r="D4" i="11"/>
  <c r="D5" i="11"/>
  <c r="F6" i="12"/>
  <c r="E6" i="12"/>
  <c r="D6" i="12"/>
  <c r="F4" i="12"/>
  <c r="E4" i="12"/>
  <c r="D4" i="12"/>
  <c r="F70" i="12"/>
  <c r="F69" i="12"/>
  <c r="F68" i="12"/>
  <c r="F67" i="12"/>
  <c r="E66" i="12"/>
  <c r="C66" i="12"/>
  <c r="F66" i="12" s="1"/>
  <c r="B66" i="12"/>
  <c r="F65" i="12"/>
  <c r="F64" i="12"/>
  <c r="F63" i="12"/>
  <c r="F62" i="12"/>
  <c r="F61" i="12"/>
  <c r="F60" i="12"/>
  <c r="F59" i="12"/>
  <c r="F58" i="12"/>
  <c r="F57" i="12"/>
  <c r="E56" i="12"/>
  <c r="F56" i="12" s="1"/>
  <c r="C56" i="12"/>
  <c r="B56" i="12"/>
  <c r="F55" i="12"/>
  <c r="F54" i="12"/>
  <c r="F53" i="12"/>
  <c r="F52" i="12"/>
  <c r="F51" i="12"/>
  <c r="E50" i="12"/>
  <c r="C50" i="12"/>
  <c r="D50" i="12"/>
  <c r="B50" i="12"/>
  <c r="F49" i="12"/>
  <c r="F48" i="12"/>
  <c r="F47" i="12"/>
  <c r="F46" i="12"/>
  <c r="F45" i="12"/>
  <c r="F44" i="12"/>
  <c r="E43" i="12"/>
  <c r="C43" i="12"/>
  <c r="C72" i="12" s="1"/>
  <c r="B43" i="12"/>
  <c r="F42" i="12"/>
  <c r="F41" i="12"/>
  <c r="F40" i="12"/>
  <c r="F39" i="12"/>
  <c r="F38" i="12"/>
  <c r="F37" i="12"/>
  <c r="F36" i="12"/>
  <c r="F35" i="12"/>
  <c r="F34" i="12"/>
  <c r="F33" i="12"/>
  <c r="F32" i="12"/>
  <c r="F31" i="12"/>
  <c r="F30" i="12"/>
  <c r="E29" i="12"/>
  <c r="C29" i="12"/>
  <c r="F29" i="12" s="1"/>
  <c r="B29" i="12"/>
  <c r="F28" i="12"/>
  <c r="F27" i="12"/>
  <c r="F26" i="12"/>
  <c r="F25" i="12"/>
  <c r="F24" i="12"/>
  <c r="F23" i="12"/>
  <c r="F22" i="12"/>
  <c r="F21" i="12"/>
  <c r="F20" i="12"/>
  <c r="E19" i="12"/>
  <c r="F19" i="12" s="1"/>
  <c r="C19" i="12"/>
  <c r="B19" i="12"/>
  <c r="F18" i="12"/>
  <c r="F16" i="12"/>
  <c r="F15" i="12"/>
  <c r="E14" i="12"/>
  <c r="C14" i="12"/>
  <c r="F14" i="12" s="1"/>
  <c r="D14" i="12"/>
  <c r="B14" i="12"/>
  <c r="F13" i="12"/>
  <c r="F12" i="12"/>
  <c r="F11" i="12"/>
  <c r="F10" i="12"/>
  <c r="F9" i="12"/>
  <c r="E71" i="12"/>
  <c r="C71" i="12"/>
  <c r="B71" i="12"/>
  <c r="F6" i="13"/>
  <c r="E6" i="13"/>
  <c r="D6" i="13"/>
  <c r="F4" i="13"/>
  <c r="E4" i="13"/>
  <c r="D4" i="13"/>
  <c r="F70" i="13"/>
  <c r="F69" i="13"/>
  <c r="F68" i="13"/>
  <c r="F67" i="13"/>
  <c r="C66" i="13"/>
  <c r="F66" i="13"/>
  <c r="B66" i="13"/>
  <c r="F65" i="13"/>
  <c r="F64" i="13"/>
  <c r="F63" i="13"/>
  <c r="F62" i="13"/>
  <c r="F61" i="13"/>
  <c r="F60" i="13"/>
  <c r="F59" i="13"/>
  <c r="F58" i="13"/>
  <c r="F57" i="13"/>
  <c r="C56" i="13"/>
  <c r="F56" i="13" s="1"/>
  <c r="B56" i="13"/>
  <c r="F55" i="13"/>
  <c r="F54" i="13"/>
  <c r="F53" i="13"/>
  <c r="F52" i="13"/>
  <c r="F51" i="13"/>
  <c r="C50" i="13"/>
  <c r="F50" i="13" s="1"/>
  <c r="D50" i="13"/>
  <c r="B50" i="13"/>
  <c r="F49" i="13"/>
  <c r="F48" i="13"/>
  <c r="F47" i="13"/>
  <c r="F46" i="13"/>
  <c r="F45" i="13"/>
  <c r="F44" i="13"/>
  <c r="C43" i="13"/>
  <c r="F43" i="13"/>
  <c r="B43" i="13"/>
  <c r="F42" i="13"/>
  <c r="F41" i="13"/>
  <c r="F40" i="13"/>
  <c r="F39" i="13"/>
  <c r="F38" i="13"/>
  <c r="F37" i="13"/>
  <c r="F36" i="13"/>
  <c r="F35" i="13"/>
  <c r="F34" i="13"/>
  <c r="F33" i="13"/>
  <c r="F32" i="13"/>
  <c r="F31" i="13"/>
  <c r="F30" i="13"/>
  <c r="C29" i="13"/>
  <c r="F29" i="13"/>
  <c r="B29" i="13"/>
  <c r="F28" i="13"/>
  <c r="F27" i="13"/>
  <c r="F26" i="13"/>
  <c r="F25" i="13"/>
  <c r="F24" i="13"/>
  <c r="F23" i="13"/>
  <c r="F22" i="13"/>
  <c r="F21" i="13"/>
  <c r="F20" i="13"/>
  <c r="F19" i="13"/>
  <c r="B19" i="13"/>
  <c r="F18" i="13"/>
  <c r="F16" i="13"/>
  <c r="F15" i="13"/>
  <c r="F14" i="13"/>
  <c r="D14" i="13"/>
  <c r="B14" i="13"/>
  <c r="F13" i="13"/>
  <c r="F12" i="13"/>
  <c r="F11" i="13"/>
  <c r="F10" i="13"/>
  <c r="F9" i="13"/>
  <c r="C71" i="13"/>
  <c r="F71" i="13" s="1"/>
  <c r="C72" i="13"/>
  <c r="F72" i="13" s="1"/>
  <c r="B71" i="13"/>
  <c r="F6" i="14"/>
  <c r="E6" i="14"/>
  <c r="D6" i="14"/>
  <c r="F4" i="14"/>
  <c r="E4" i="14"/>
  <c r="D4" i="14"/>
  <c r="F70" i="14"/>
  <c r="F69" i="14"/>
  <c r="F68" i="14"/>
  <c r="F67" i="14"/>
  <c r="C66" i="14"/>
  <c r="F66" i="14" s="1"/>
  <c r="B66" i="14"/>
  <c r="F65" i="14"/>
  <c r="F64" i="14"/>
  <c r="F63" i="14"/>
  <c r="F62" i="14"/>
  <c r="F61" i="14"/>
  <c r="F60" i="14"/>
  <c r="F59" i="14"/>
  <c r="F58" i="14"/>
  <c r="F57" i="14"/>
  <c r="C56" i="14"/>
  <c r="F56" i="14" s="1"/>
  <c r="B56" i="14"/>
  <c r="F55" i="14"/>
  <c r="F54" i="14"/>
  <c r="F53" i="14"/>
  <c r="F52" i="14"/>
  <c r="F51" i="14"/>
  <c r="C50" i="14"/>
  <c r="F50" i="14" s="1"/>
  <c r="D50" i="14"/>
  <c r="B50" i="14"/>
  <c r="F49" i="14"/>
  <c r="F48" i="14"/>
  <c r="F47" i="14"/>
  <c r="F46" i="14"/>
  <c r="F45" i="14"/>
  <c r="F44" i="14"/>
  <c r="C43" i="14"/>
  <c r="F43" i="14" s="1"/>
  <c r="B43" i="14"/>
  <c r="F42" i="14"/>
  <c r="F41" i="14"/>
  <c r="F40" i="14"/>
  <c r="F39" i="14"/>
  <c r="F38" i="14"/>
  <c r="F37" i="14"/>
  <c r="F36" i="14"/>
  <c r="F35" i="14"/>
  <c r="F34" i="14"/>
  <c r="F33" i="14"/>
  <c r="F32" i="14"/>
  <c r="F31" i="14"/>
  <c r="F30" i="14"/>
  <c r="C29" i="14"/>
  <c r="F29" i="14" s="1"/>
  <c r="B29" i="14"/>
  <c r="F28" i="14"/>
  <c r="F27" i="14"/>
  <c r="F26" i="14"/>
  <c r="F25" i="14"/>
  <c r="F24" i="14"/>
  <c r="F23" i="14"/>
  <c r="F22" i="14"/>
  <c r="F21" i="14"/>
  <c r="F20" i="14"/>
  <c r="F19" i="14"/>
  <c r="B19" i="14"/>
  <c r="F18" i="14"/>
  <c r="F16" i="14"/>
  <c r="F15" i="14"/>
  <c r="F14" i="14"/>
  <c r="D14" i="14"/>
  <c r="B14" i="14"/>
  <c r="F13" i="14"/>
  <c r="F12" i="14"/>
  <c r="F11" i="14"/>
  <c r="F10" i="14"/>
  <c r="F9" i="14"/>
  <c r="C71" i="14"/>
  <c r="F71" i="14" s="1"/>
  <c r="B71" i="14"/>
  <c r="F6" i="15"/>
  <c r="E6" i="15"/>
  <c r="D6" i="15"/>
  <c r="F70" i="15"/>
  <c r="F69" i="15"/>
  <c r="F68" i="15"/>
  <c r="F67" i="15"/>
  <c r="C66" i="15"/>
  <c r="F66" i="15" s="1"/>
  <c r="B66" i="15"/>
  <c r="F65" i="15"/>
  <c r="F64" i="15"/>
  <c r="F63" i="15"/>
  <c r="F62" i="15"/>
  <c r="F61" i="15"/>
  <c r="F60" i="15"/>
  <c r="F59" i="15"/>
  <c r="F58" i="15"/>
  <c r="F57" i="15"/>
  <c r="C56" i="15"/>
  <c r="F56" i="15" s="1"/>
  <c r="B56" i="15"/>
  <c r="F55" i="15"/>
  <c r="F54" i="15"/>
  <c r="F53" i="15"/>
  <c r="F52" i="15"/>
  <c r="F51" i="15"/>
  <c r="C50" i="15"/>
  <c r="F50" i="15" s="1"/>
  <c r="D50" i="15"/>
  <c r="B50" i="15"/>
  <c r="F49" i="15"/>
  <c r="F48" i="15"/>
  <c r="F47" i="15"/>
  <c r="F46" i="15"/>
  <c r="F45" i="15"/>
  <c r="F44" i="15"/>
  <c r="C43" i="15"/>
  <c r="F43" i="15" s="1"/>
  <c r="B43" i="15"/>
  <c r="F42" i="15"/>
  <c r="F41" i="15"/>
  <c r="F40" i="15"/>
  <c r="F39" i="15"/>
  <c r="F38" i="15"/>
  <c r="F37" i="15"/>
  <c r="F36" i="15"/>
  <c r="F35" i="15"/>
  <c r="F34" i="15"/>
  <c r="F33" i="15"/>
  <c r="F32" i="15"/>
  <c r="F31" i="15"/>
  <c r="F30" i="15"/>
  <c r="C29" i="15"/>
  <c r="F29" i="15" s="1"/>
  <c r="B29" i="15"/>
  <c r="F28" i="15"/>
  <c r="F27" i="15"/>
  <c r="F26" i="15"/>
  <c r="F25" i="15"/>
  <c r="F24" i="15"/>
  <c r="F23" i="15"/>
  <c r="F22" i="15"/>
  <c r="F21" i="15"/>
  <c r="F20" i="15"/>
  <c r="F19" i="15"/>
  <c r="B19" i="15"/>
  <c r="F18" i="15"/>
  <c r="F16" i="15"/>
  <c r="F15" i="15"/>
  <c r="C14" i="15"/>
  <c r="F14" i="15" s="1"/>
  <c r="D14" i="15"/>
  <c r="B14" i="15"/>
  <c r="F13" i="15"/>
  <c r="F12" i="15"/>
  <c r="F11" i="15"/>
  <c r="F10" i="15"/>
  <c r="F9" i="15"/>
  <c r="C71" i="15"/>
  <c r="B71" i="15"/>
  <c r="F71" i="15"/>
  <c r="D4" i="15"/>
  <c r="F6" i="16"/>
  <c r="E6" i="16"/>
  <c r="D6" i="16"/>
  <c r="F70" i="16"/>
  <c r="F69" i="16"/>
  <c r="F68" i="16"/>
  <c r="F67" i="16"/>
  <c r="E66" i="16"/>
  <c r="C66" i="16"/>
  <c r="B66" i="16"/>
  <c r="F65" i="16"/>
  <c r="F64" i="16"/>
  <c r="F63" i="16"/>
  <c r="F62" i="16"/>
  <c r="F61" i="16"/>
  <c r="F60" i="16"/>
  <c r="F59" i="16"/>
  <c r="F58" i="16"/>
  <c r="F57" i="16"/>
  <c r="E56" i="16"/>
  <c r="C56" i="16"/>
  <c r="F56" i="16"/>
  <c r="B56" i="16"/>
  <c r="B72" i="16" s="1"/>
  <c r="F55" i="16"/>
  <c r="F54" i="16"/>
  <c r="F53" i="16"/>
  <c r="F52" i="16"/>
  <c r="F51" i="16"/>
  <c r="E50" i="16"/>
  <c r="C50" i="16"/>
  <c r="F50" i="16" s="1"/>
  <c r="D50" i="16"/>
  <c r="B50" i="16"/>
  <c r="F49" i="16"/>
  <c r="F48" i="16"/>
  <c r="F47" i="16"/>
  <c r="F46" i="16"/>
  <c r="F45" i="16"/>
  <c r="F44" i="16"/>
  <c r="E43" i="16"/>
  <c r="F43" i="16" s="1"/>
  <c r="C43" i="16"/>
  <c r="B43" i="16"/>
  <c r="F42" i="16"/>
  <c r="F41" i="16"/>
  <c r="F40" i="16"/>
  <c r="F39" i="16"/>
  <c r="F38" i="16"/>
  <c r="F37" i="16"/>
  <c r="F36" i="16"/>
  <c r="F35" i="16"/>
  <c r="F34" i="16"/>
  <c r="F33" i="16"/>
  <c r="F32" i="16"/>
  <c r="F31" i="16"/>
  <c r="F30" i="16"/>
  <c r="E29" i="16"/>
  <c r="C29" i="16"/>
  <c r="F29" i="16" s="1"/>
  <c r="B29" i="16"/>
  <c r="F28" i="16"/>
  <c r="F27" i="16"/>
  <c r="F26" i="16"/>
  <c r="F25" i="16"/>
  <c r="F24" i="16"/>
  <c r="F23" i="16"/>
  <c r="F22" i="16"/>
  <c r="F21" i="16"/>
  <c r="F20" i="16"/>
  <c r="E19" i="16"/>
  <c r="F19" i="16" s="1"/>
  <c r="C19" i="16"/>
  <c r="B19" i="16"/>
  <c r="F18" i="16"/>
  <c r="F16" i="16"/>
  <c r="F15" i="16"/>
  <c r="E14" i="16"/>
  <c r="C14" i="16"/>
  <c r="F14" i="16" s="1"/>
  <c r="D14" i="16"/>
  <c r="B14" i="16"/>
  <c r="F13" i="16"/>
  <c r="F12" i="16"/>
  <c r="F11" i="16"/>
  <c r="F10" i="16"/>
  <c r="F9" i="16"/>
  <c r="E71" i="16"/>
  <c r="C71" i="16"/>
  <c r="B71" i="16"/>
  <c r="F71" i="16"/>
  <c r="D4" i="16"/>
  <c r="F6" i="17"/>
  <c r="E6" i="17"/>
  <c r="D6" i="17"/>
  <c r="F4" i="17"/>
  <c r="E4" i="17"/>
  <c r="D4" i="17"/>
  <c r="F70" i="17"/>
  <c r="F69" i="17"/>
  <c r="F68" i="17"/>
  <c r="F67" i="17"/>
  <c r="E66" i="17"/>
  <c r="C66" i="17"/>
  <c r="F66" i="17" s="1"/>
  <c r="B66" i="17"/>
  <c r="F65" i="17"/>
  <c r="F64" i="17"/>
  <c r="F63" i="17"/>
  <c r="F62" i="17"/>
  <c r="F61" i="17"/>
  <c r="F60" i="17"/>
  <c r="F59" i="17"/>
  <c r="F58" i="17"/>
  <c r="F57" i="17"/>
  <c r="E56" i="17"/>
  <c r="C56" i="17"/>
  <c r="F56" i="17"/>
  <c r="B56" i="17"/>
  <c r="F55" i="17"/>
  <c r="F54" i="17"/>
  <c r="F53" i="17"/>
  <c r="F52" i="17"/>
  <c r="F51" i="17"/>
  <c r="E50" i="17"/>
  <c r="C50" i="17"/>
  <c r="C72" i="17" s="1"/>
  <c r="F50" i="17"/>
  <c r="D50" i="17"/>
  <c r="B50" i="17"/>
  <c r="F49" i="17"/>
  <c r="F48" i="17"/>
  <c r="F47" i="17"/>
  <c r="F46" i="17"/>
  <c r="F45" i="17"/>
  <c r="F44" i="17"/>
  <c r="E43" i="17"/>
  <c r="C43" i="17"/>
  <c r="F43" i="17"/>
  <c r="B43" i="17"/>
  <c r="F42" i="17"/>
  <c r="F41" i="17"/>
  <c r="F40" i="17"/>
  <c r="F39" i="17"/>
  <c r="F38" i="17"/>
  <c r="F37" i="17"/>
  <c r="F36" i="17"/>
  <c r="F35" i="17"/>
  <c r="F34" i="17"/>
  <c r="F33" i="17"/>
  <c r="F32" i="17"/>
  <c r="F31" i="17"/>
  <c r="F30" i="17"/>
  <c r="E29" i="17"/>
  <c r="C29" i="17"/>
  <c r="F29" i="17" s="1"/>
  <c r="B29" i="17"/>
  <c r="F28" i="17"/>
  <c r="F27" i="17"/>
  <c r="F26" i="17"/>
  <c r="F25" i="17"/>
  <c r="F24" i="17"/>
  <c r="F23" i="17"/>
  <c r="F22" i="17"/>
  <c r="F21" i="17"/>
  <c r="F20" i="17"/>
  <c r="E19" i="17"/>
  <c r="C19" i="17"/>
  <c r="F19" i="17"/>
  <c r="B19" i="17"/>
  <c r="F18" i="17"/>
  <c r="F16" i="17"/>
  <c r="F15" i="17"/>
  <c r="E14" i="17"/>
  <c r="C14" i="17"/>
  <c r="F14" i="17"/>
  <c r="D14" i="17"/>
  <c r="B14" i="17"/>
  <c r="F13" i="17"/>
  <c r="F12" i="17"/>
  <c r="F11" i="17"/>
  <c r="F10" i="17"/>
  <c r="F9" i="17"/>
  <c r="E71" i="17"/>
  <c r="C71" i="17"/>
  <c r="F71" i="17" s="1"/>
  <c r="B71" i="17"/>
  <c r="F6" i="18"/>
  <c r="E6" i="18"/>
  <c r="D6" i="18"/>
  <c r="F70" i="18"/>
  <c r="F69" i="18"/>
  <c r="F68" i="18"/>
  <c r="F67" i="18"/>
  <c r="E66" i="18"/>
  <c r="C66" i="18"/>
  <c r="C72" i="18" s="1"/>
  <c r="F66" i="18"/>
  <c r="B66" i="18"/>
  <c r="F65" i="18"/>
  <c r="F64" i="18"/>
  <c r="F63" i="18"/>
  <c r="F62" i="18"/>
  <c r="F61" i="18"/>
  <c r="F60" i="18"/>
  <c r="F59" i="18"/>
  <c r="F58" i="18"/>
  <c r="F57" i="18"/>
  <c r="E56" i="18"/>
  <c r="C56" i="18"/>
  <c r="B56" i="18"/>
  <c r="F55" i="18"/>
  <c r="F54" i="18"/>
  <c r="F53" i="18"/>
  <c r="F52" i="18"/>
  <c r="F51" i="18"/>
  <c r="E50" i="18"/>
  <c r="C50" i="18"/>
  <c r="F50" i="18" s="1"/>
  <c r="D50" i="18"/>
  <c r="B50" i="18"/>
  <c r="F49" i="18"/>
  <c r="F48" i="18"/>
  <c r="F47" i="18"/>
  <c r="F46" i="18"/>
  <c r="F45" i="18"/>
  <c r="F44" i="18"/>
  <c r="E43" i="18"/>
  <c r="C43" i="18"/>
  <c r="F43" i="18"/>
  <c r="B43" i="18"/>
  <c r="F42" i="18"/>
  <c r="F41" i="18"/>
  <c r="F40" i="18"/>
  <c r="F39" i="18"/>
  <c r="F38" i="18"/>
  <c r="F37" i="18"/>
  <c r="F36" i="18"/>
  <c r="F35" i="18"/>
  <c r="F34" i="18"/>
  <c r="F33" i="18"/>
  <c r="F32" i="18"/>
  <c r="F31" i="18"/>
  <c r="F30" i="18"/>
  <c r="E29" i="18"/>
  <c r="C29" i="18"/>
  <c r="F29" i="18" s="1"/>
  <c r="B29" i="18"/>
  <c r="F28" i="18"/>
  <c r="F27" i="18"/>
  <c r="F26" i="18"/>
  <c r="F25" i="18"/>
  <c r="F24" i="18"/>
  <c r="F23" i="18"/>
  <c r="F22" i="18"/>
  <c r="F21" i="18"/>
  <c r="F20" i="18"/>
  <c r="E19" i="18"/>
  <c r="C19" i="18"/>
  <c r="F19" i="18" s="1"/>
  <c r="B19" i="18"/>
  <c r="F18" i="18"/>
  <c r="F16" i="18"/>
  <c r="F15" i="18"/>
  <c r="E14" i="18"/>
  <c r="C14" i="18"/>
  <c r="F14" i="18"/>
  <c r="D14" i="18"/>
  <c r="B14" i="18"/>
  <c r="F13" i="18"/>
  <c r="F12" i="18"/>
  <c r="F11" i="18"/>
  <c r="F10" i="18"/>
  <c r="F9" i="18"/>
  <c r="E71" i="18"/>
  <c r="C71" i="18"/>
  <c r="B71" i="18"/>
  <c r="D4" i="18"/>
  <c r="F6" i="19"/>
  <c r="E6" i="19"/>
  <c r="D6" i="19"/>
  <c r="F4" i="19"/>
  <c r="E4" i="19"/>
  <c r="D4" i="19"/>
  <c r="F70" i="19"/>
  <c r="F69" i="19"/>
  <c r="F68" i="19"/>
  <c r="F67" i="19"/>
  <c r="E66" i="19"/>
  <c r="C66" i="19"/>
  <c r="F66" i="19" s="1"/>
  <c r="B66" i="19"/>
  <c r="F65" i="19"/>
  <c r="F64" i="19"/>
  <c r="F63" i="19"/>
  <c r="F62" i="19"/>
  <c r="F61" i="19"/>
  <c r="F60" i="19"/>
  <c r="F59" i="19"/>
  <c r="F58" i="19"/>
  <c r="F57" i="19"/>
  <c r="E56" i="19"/>
  <c r="C56" i="19"/>
  <c r="F56" i="19" s="1"/>
  <c r="B56" i="19"/>
  <c r="F55" i="19"/>
  <c r="F54" i="19"/>
  <c r="F53" i="19"/>
  <c r="F52" i="19"/>
  <c r="F51" i="19"/>
  <c r="E50" i="19"/>
  <c r="C50" i="19"/>
  <c r="D50" i="19"/>
  <c r="B50" i="19"/>
  <c r="B72" i="19" s="1"/>
  <c r="F49" i="19"/>
  <c r="F48" i="19"/>
  <c r="F47" i="19"/>
  <c r="F46" i="19"/>
  <c r="F45" i="19"/>
  <c r="F44" i="19"/>
  <c r="E43" i="19"/>
  <c r="C43" i="19"/>
  <c r="B43" i="19"/>
  <c r="F42" i="19"/>
  <c r="F41" i="19"/>
  <c r="F40" i="19"/>
  <c r="F39" i="19"/>
  <c r="F38" i="19"/>
  <c r="F37" i="19"/>
  <c r="F36" i="19"/>
  <c r="F35" i="19"/>
  <c r="F34" i="19"/>
  <c r="F33" i="19"/>
  <c r="F32" i="19"/>
  <c r="F31" i="19"/>
  <c r="F30" i="19"/>
  <c r="E29" i="19"/>
  <c r="C29" i="19"/>
  <c r="F29" i="19"/>
  <c r="B29" i="19"/>
  <c r="F28" i="19"/>
  <c r="F27" i="19"/>
  <c r="F26" i="19"/>
  <c r="F25" i="19"/>
  <c r="F24" i="19"/>
  <c r="F23" i="19"/>
  <c r="F22" i="19"/>
  <c r="F21" i="19"/>
  <c r="F20" i="19"/>
  <c r="E19" i="19"/>
  <c r="C19" i="19"/>
  <c r="B19" i="19"/>
  <c r="F18" i="19"/>
  <c r="F16" i="19"/>
  <c r="F15" i="19"/>
  <c r="E14" i="19"/>
  <c r="C14" i="19"/>
  <c r="F14" i="19" s="1"/>
  <c r="D14" i="19"/>
  <c r="B14" i="19"/>
  <c r="F13" i="19"/>
  <c r="F12" i="19"/>
  <c r="F11" i="19"/>
  <c r="F10" i="19"/>
  <c r="F9" i="19"/>
  <c r="E71" i="19"/>
  <c r="C71" i="19"/>
  <c r="F71" i="19" s="1"/>
  <c r="B71" i="19"/>
  <c r="F6" i="2"/>
  <c r="E6" i="2"/>
  <c r="D6" i="2"/>
  <c r="F4" i="2"/>
  <c r="E4" i="2"/>
  <c r="D4" i="2"/>
  <c r="D5" i="2"/>
  <c r="F70" i="2"/>
  <c r="F69" i="2"/>
  <c r="F68" i="2"/>
  <c r="F67" i="2"/>
  <c r="E66" i="2"/>
  <c r="C66" i="2"/>
  <c r="F66" i="2"/>
  <c r="B66" i="2"/>
  <c r="F65" i="2"/>
  <c r="F64" i="2"/>
  <c r="F62" i="2"/>
  <c r="F61" i="2"/>
  <c r="F60" i="2"/>
  <c r="F59" i="2"/>
  <c r="F58" i="2"/>
  <c r="F57" i="2"/>
  <c r="E56" i="2"/>
  <c r="C56" i="2"/>
  <c r="F56" i="2" s="1"/>
  <c r="B56" i="2"/>
  <c r="F55" i="2"/>
  <c r="F54" i="2"/>
  <c r="F53" i="2"/>
  <c r="F52" i="2"/>
  <c r="F51" i="2"/>
  <c r="E50" i="2"/>
  <c r="C50" i="2"/>
  <c r="D50" i="2"/>
  <c r="B50" i="2"/>
  <c r="F49" i="2"/>
  <c r="F48" i="2"/>
  <c r="F47" i="2"/>
  <c r="F46" i="2"/>
  <c r="F45" i="2"/>
  <c r="F44" i="2"/>
  <c r="E43" i="2"/>
  <c r="F43" i="2" s="1"/>
  <c r="C43" i="2"/>
  <c r="B43" i="2"/>
  <c r="F42" i="2"/>
  <c r="F41" i="2"/>
  <c r="F40" i="2"/>
  <c r="F39" i="2"/>
  <c r="F38" i="2"/>
  <c r="F37" i="2"/>
  <c r="F36" i="2"/>
  <c r="F35" i="2"/>
  <c r="F34" i="2"/>
  <c r="F33" i="2"/>
  <c r="F32" i="2"/>
  <c r="F31" i="2"/>
  <c r="F30" i="2"/>
  <c r="E29" i="2"/>
  <c r="C29" i="2"/>
  <c r="F29" i="2"/>
  <c r="B29" i="2"/>
  <c r="F28" i="2"/>
  <c r="F27" i="2"/>
  <c r="F26" i="2"/>
  <c r="F25" i="2"/>
  <c r="F24" i="2"/>
  <c r="F23" i="2"/>
  <c r="F22" i="2"/>
  <c r="F21" i="2"/>
  <c r="F20" i="2"/>
  <c r="F19" i="2"/>
  <c r="B19" i="2"/>
  <c r="F18" i="2"/>
  <c r="F16" i="2"/>
  <c r="F15" i="2"/>
  <c r="F14" i="2"/>
  <c r="D14" i="2"/>
  <c r="B14" i="2"/>
  <c r="F13" i="2"/>
  <c r="F12" i="2"/>
  <c r="F11" i="2"/>
  <c r="F10" i="2"/>
  <c r="F9" i="2"/>
  <c r="E71" i="2"/>
  <c r="C71" i="2"/>
  <c r="B71" i="2"/>
  <c r="F6" i="20"/>
  <c r="E6" i="20"/>
  <c r="D6" i="20"/>
  <c r="F4" i="20"/>
  <c r="E4" i="20"/>
  <c r="D4" i="20"/>
  <c r="F70" i="20"/>
  <c r="F69" i="20"/>
  <c r="F68" i="20"/>
  <c r="F67" i="20"/>
  <c r="E66" i="20"/>
  <c r="C66" i="20"/>
  <c r="B66" i="20"/>
  <c r="F65" i="20"/>
  <c r="F64" i="20"/>
  <c r="F63" i="20"/>
  <c r="F62" i="20"/>
  <c r="F61" i="20"/>
  <c r="F60" i="20"/>
  <c r="F59" i="20"/>
  <c r="F58" i="20"/>
  <c r="F57" i="20"/>
  <c r="E56" i="20"/>
  <c r="C56" i="20"/>
  <c r="B56" i="20"/>
  <c r="F55" i="20"/>
  <c r="F54" i="20"/>
  <c r="F53" i="20"/>
  <c r="F52" i="20"/>
  <c r="F51" i="20"/>
  <c r="E50" i="20"/>
  <c r="F50" i="20" s="1"/>
  <c r="C50" i="20"/>
  <c r="D50" i="20"/>
  <c r="B50" i="20"/>
  <c r="B72" i="20" s="1"/>
  <c r="F49" i="20"/>
  <c r="F48" i="20"/>
  <c r="F47" i="20"/>
  <c r="F46" i="20"/>
  <c r="F45" i="20"/>
  <c r="F44" i="20"/>
  <c r="E43" i="20"/>
  <c r="C43" i="20"/>
  <c r="F43" i="20"/>
  <c r="B43" i="20"/>
  <c r="F42" i="20"/>
  <c r="F41" i="20"/>
  <c r="F40" i="20"/>
  <c r="F39" i="20"/>
  <c r="F38" i="20"/>
  <c r="F37" i="20"/>
  <c r="F36" i="20"/>
  <c r="F35" i="20"/>
  <c r="F34" i="20"/>
  <c r="F33" i="20"/>
  <c r="F32" i="20"/>
  <c r="F31" i="20"/>
  <c r="F30" i="20"/>
  <c r="E29" i="20"/>
  <c r="C29" i="20"/>
  <c r="F29" i="20" s="1"/>
  <c r="B29" i="20"/>
  <c r="F28" i="20"/>
  <c r="F27" i="20"/>
  <c r="F26" i="20"/>
  <c r="F25" i="20"/>
  <c r="F24" i="20"/>
  <c r="F23" i="20"/>
  <c r="F22" i="20"/>
  <c r="F21" i="20"/>
  <c r="F20" i="20"/>
  <c r="E19" i="20"/>
  <c r="C19" i="20"/>
  <c r="B19" i="20"/>
  <c r="F18" i="20"/>
  <c r="F16" i="20"/>
  <c r="F15" i="20"/>
  <c r="E14" i="20"/>
  <c r="C14" i="20"/>
  <c r="D14" i="20"/>
  <c r="B14" i="20"/>
  <c r="F13" i="20"/>
  <c r="F12" i="20"/>
  <c r="F11" i="20"/>
  <c r="F10" i="20"/>
  <c r="F9" i="20"/>
  <c r="E71" i="20"/>
  <c r="C71" i="20"/>
  <c r="F71" i="20" s="1"/>
  <c r="B71" i="20"/>
  <c r="F6" i="3"/>
  <c r="E6" i="3"/>
  <c r="D6" i="3"/>
  <c r="F4" i="3"/>
  <c r="E4" i="3"/>
  <c r="D4" i="3"/>
  <c r="D5" i="3"/>
  <c r="F70" i="3"/>
  <c r="F69" i="3"/>
  <c r="F68" i="3"/>
  <c r="F67" i="3"/>
  <c r="E66" i="3"/>
  <c r="C66" i="3"/>
  <c r="F66" i="3"/>
  <c r="B66" i="3"/>
  <c r="F65" i="3"/>
  <c r="F64" i="3"/>
  <c r="F63" i="3"/>
  <c r="F62" i="3"/>
  <c r="F61" i="3"/>
  <c r="F60" i="3"/>
  <c r="F59" i="3"/>
  <c r="F58" i="3"/>
  <c r="F57" i="3"/>
  <c r="E56" i="3"/>
  <c r="C56" i="3"/>
  <c r="F56" i="3" s="1"/>
  <c r="B56" i="3"/>
  <c r="F55" i="3"/>
  <c r="F54" i="3"/>
  <c r="F53" i="3"/>
  <c r="F52" i="3"/>
  <c r="F51" i="3"/>
  <c r="E50" i="3"/>
  <c r="F50" i="3" s="1"/>
  <c r="C50" i="3"/>
  <c r="D50" i="3"/>
  <c r="B50" i="3"/>
  <c r="B72" i="3" s="1"/>
  <c r="F49" i="3"/>
  <c r="F48" i="3"/>
  <c r="F47" i="3"/>
  <c r="F46" i="3"/>
  <c r="F45" i="3"/>
  <c r="F44" i="3"/>
  <c r="E43" i="3"/>
  <c r="C43" i="3"/>
  <c r="F43" i="3" s="1"/>
  <c r="B43" i="3"/>
  <c r="F42" i="3"/>
  <c r="F41" i="3"/>
  <c r="F40" i="3"/>
  <c r="F39" i="3"/>
  <c r="F38" i="3"/>
  <c r="F37" i="3"/>
  <c r="F36" i="3"/>
  <c r="F35" i="3"/>
  <c r="F34" i="3"/>
  <c r="F33" i="3"/>
  <c r="F32" i="3"/>
  <c r="F31" i="3"/>
  <c r="F30" i="3"/>
  <c r="E29" i="3"/>
  <c r="C29" i="3"/>
  <c r="B29" i="3"/>
  <c r="F28" i="3"/>
  <c r="F27" i="3"/>
  <c r="F26" i="3"/>
  <c r="F25" i="3"/>
  <c r="F24" i="3"/>
  <c r="F23" i="3"/>
  <c r="F22" i="3"/>
  <c r="F21" i="3"/>
  <c r="F20" i="3"/>
  <c r="F19" i="3"/>
  <c r="B19" i="3"/>
  <c r="F18" i="3"/>
  <c r="F16" i="3"/>
  <c r="F15" i="3"/>
  <c r="F14" i="3"/>
  <c r="D14" i="3"/>
  <c r="B14" i="3"/>
  <c r="F13" i="3"/>
  <c r="F12" i="3"/>
  <c r="F11" i="3"/>
  <c r="F10" i="3"/>
  <c r="F9" i="3"/>
  <c r="E71" i="3"/>
  <c r="C71" i="3"/>
  <c r="B71" i="3"/>
  <c r="F4" i="4"/>
  <c r="E4" i="4"/>
  <c r="D4" i="4"/>
  <c r="F6" i="4"/>
  <c r="E6" i="4"/>
  <c r="D6" i="4"/>
  <c r="D5" i="4"/>
  <c r="F70" i="4"/>
  <c r="F69" i="4"/>
  <c r="F68" i="4"/>
  <c r="F67" i="4"/>
  <c r="E66" i="4"/>
  <c r="C66" i="4"/>
  <c r="B66" i="4"/>
  <c r="F65" i="4"/>
  <c r="F64" i="4"/>
  <c r="F63" i="4"/>
  <c r="F62" i="4"/>
  <c r="F61" i="4"/>
  <c r="F60" i="4"/>
  <c r="F59" i="4"/>
  <c r="F58" i="4"/>
  <c r="F57" i="4"/>
  <c r="E56" i="4"/>
  <c r="F56" i="4" s="1"/>
  <c r="C56" i="4"/>
  <c r="B56" i="4"/>
  <c r="F55" i="4"/>
  <c r="F54" i="4"/>
  <c r="F53" i="4"/>
  <c r="F52" i="4"/>
  <c r="F51" i="4"/>
  <c r="E50" i="4"/>
  <c r="C50" i="4"/>
  <c r="F50" i="4" s="1"/>
  <c r="D50" i="4"/>
  <c r="B50" i="4"/>
  <c r="F49" i="4"/>
  <c r="F48" i="4"/>
  <c r="F47" i="4"/>
  <c r="F46" i="4"/>
  <c r="F45" i="4"/>
  <c r="F44" i="4"/>
  <c r="E43" i="4"/>
  <c r="C43" i="4"/>
  <c r="F43" i="4" s="1"/>
  <c r="B43" i="4"/>
  <c r="F42" i="4"/>
  <c r="F41" i="4"/>
  <c r="F40" i="4"/>
  <c r="F39" i="4"/>
  <c r="F38" i="4"/>
  <c r="F37" i="4"/>
  <c r="F36" i="4"/>
  <c r="F35" i="4"/>
  <c r="F34" i="4"/>
  <c r="F33" i="4"/>
  <c r="F32" i="4"/>
  <c r="F31" i="4"/>
  <c r="F30" i="4"/>
  <c r="E29" i="4"/>
  <c r="C29" i="4"/>
  <c r="B29" i="4"/>
  <c r="F28" i="4"/>
  <c r="F27" i="4"/>
  <c r="F26" i="4"/>
  <c r="F25" i="4"/>
  <c r="F24" i="4"/>
  <c r="F23" i="4"/>
  <c r="F22" i="4"/>
  <c r="F21" i="4"/>
  <c r="F20" i="4"/>
  <c r="F19" i="4"/>
  <c r="B19" i="4"/>
  <c r="F18" i="4"/>
  <c r="F16" i="4"/>
  <c r="F15" i="4"/>
  <c r="F14" i="4"/>
  <c r="D14" i="4"/>
  <c r="B14" i="4"/>
  <c r="F13" i="4"/>
  <c r="F12" i="4"/>
  <c r="F11" i="4"/>
  <c r="F10" i="4"/>
  <c r="F9" i="4"/>
  <c r="E71" i="4"/>
  <c r="C71" i="4"/>
  <c r="B71" i="4"/>
  <c r="F71" i="4"/>
  <c r="F6" i="5"/>
  <c r="E6" i="5"/>
  <c r="D6" i="5"/>
  <c r="F4" i="5"/>
  <c r="E4" i="5"/>
  <c r="D4" i="5"/>
  <c r="D5" i="5"/>
  <c r="F70" i="5"/>
  <c r="F69" i="5"/>
  <c r="F68" i="5"/>
  <c r="F67" i="5"/>
  <c r="C66" i="5"/>
  <c r="F66" i="5" s="1"/>
  <c r="B66" i="5"/>
  <c r="F65" i="5"/>
  <c r="F64" i="5"/>
  <c r="F63" i="5"/>
  <c r="F62" i="5"/>
  <c r="F61" i="5"/>
  <c r="F60" i="5"/>
  <c r="F59" i="5"/>
  <c r="F58" i="5"/>
  <c r="F57" i="5"/>
  <c r="C56" i="5"/>
  <c r="F56" i="5" s="1"/>
  <c r="B56" i="5"/>
  <c r="F55" i="5"/>
  <c r="F54" i="5"/>
  <c r="F53" i="5"/>
  <c r="F52" i="5"/>
  <c r="F51" i="5"/>
  <c r="C50" i="5"/>
  <c r="F50" i="5" s="1"/>
  <c r="D50" i="5"/>
  <c r="B50" i="5"/>
  <c r="F49" i="5"/>
  <c r="F48" i="5"/>
  <c r="F47" i="5"/>
  <c r="F46" i="5"/>
  <c r="F45" i="5"/>
  <c r="F44" i="5"/>
  <c r="E43" i="5"/>
  <c r="F43" i="5" s="1"/>
  <c r="C43" i="5"/>
  <c r="B43" i="5"/>
  <c r="F42" i="5"/>
  <c r="F41" i="5"/>
  <c r="F40" i="5"/>
  <c r="F39" i="5"/>
  <c r="F38" i="5"/>
  <c r="F37" i="5"/>
  <c r="F36" i="5"/>
  <c r="F35" i="5"/>
  <c r="F34" i="5"/>
  <c r="F33" i="5"/>
  <c r="F32" i="5"/>
  <c r="F31" i="5"/>
  <c r="F30" i="5"/>
  <c r="E29" i="5"/>
  <c r="C29" i="5"/>
  <c r="F29" i="5"/>
  <c r="B29" i="5"/>
  <c r="F28" i="5"/>
  <c r="F27" i="5"/>
  <c r="F26" i="5"/>
  <c r="F25" i="5"/>
  <c r="F24" i="5"/>
  <c r="F23" i="5"/>
  <c r="F22" i="5"/>
  <c r="F21" i="5"/>
  <c r="F20" i="5"/>
  <c r="F19" i="5"/>
  <c r="B19" i="5"/>
  <c r="F18" i="5"/>
  <c r="F16" i="5"/>
  <c r="F15" i="5"/>
  <c r="F14" i="5"/>
  <c r="D14" i="5"/>
  <c r="B14" i="5"/>
  <c r="F13" i="5"/>
  <c r="F12" i="5"/>
  <c r="F11" i="5"/>
  <c r="F10" i="5"/>
  <c r="F9" i="5"/>
  <c r="C71" i="5"/>
  <c r="F71" i="5" s="1"/>
  <c r="B71" i="5"/>
  <c r="F6" i="6"/>
  <c r="E6" i="6"/>
  <c r="D6" i="6"/>
  <c r="F4" i="6"/>
  <c r="E4" i="6"/>
  <c r="D4" i="6"/>
  <c r="D5" i="6"/>
  <c r="F70" i="6"/>
  <c r="F69" i="6"/>
  <c r="F68" i="6"/>
  <c r="F67" i="6"/>
  <c r="E66" i="6"/>
  <c r="E72" i="6" s="1"/>
  <c r="C66" i="6"/>
  <c r="B66" i="6"/>
  <c r="B72" i="6" s="1"/>
  <c r="F65" i="6"/>
  <c r="F64" i="6"/>
  <c r="F63" i="6"/>
  <c r="F62" i="6"/>
  <c r="F61" i="6"/>
  <c r="F60" i="6"/>
  <c r="F59" i="6"/>
  <c r="F58" i="6"/>
  <c r="F57" i="6"/>
  <c r="E56" i="6"/>
  <c r="C56" i="6"/>
  <c r="F56" i="6"/>
  <c r="B56" i="6"/>
  <c r="F55" i="6"/>
  <c r="F54" i="6"/>
  <c r="F53" i="6"/>
  <c r="F52" i="6"/>
  <c r="F51" i="6"/>
  <c r="E50" i="6"/>
  <c r="C50" i="6"/>
  <c r="F50" i="6"/>
  <c r="D50" i="6"/>
  <c r="B50" i="6"/>
  <c r="F49" i="6"/>
  <c r="F48" i="6"/>
  <c r="F47" i="6"/>
  <c r="F46" i="6"/>
  <c r="F45" i="6"/>
  <c r="F44" i="6"/>
  <c r="E43" i="6"/>
  <c r="C43" i="6"/>
  <c r="F43" i="6" s="1"/>
  <c r="B43" i="6"/>
  <c r="F42" i="6"/>
  <c r="F41" i="6"/>
  <c r="F40" i="6"/>
  <c r="F39" i="6"/>
  <c r="F38" i="6"/>
  <c r="F37" i="6"/>
  <c r="F36" i="6"/>
  <c r="F35" i="6"/>
  <c r="F34" i="6"/>
  <c r="F33" i="6"/>
  <c r="F32" i="6"/>
  <c r="F31" i="6"/>
  <c r="F30" i="6"/>
  <c r="E29" i="6"/>
  <c r="C29" i="6"/>
  <c r="B29" i="6"/>
  <c r="F28" i="6"/>
  <c r="F27" i="6"/>
  <c r="F26" i="6"/>
  <c r="F25" i="6"/>
  <c r="F24" i="6"/>
  <c r="F23" i="6"/>
  <c r="F22" i="6"/>
  <c r="F21" i="6"/>
  <c r="F20" i="6"/>
  <c r="F19" i="6"/>
  <c r="B19" i="6"/>
  <c r="F18" i="6"/>
  <c r="F16" i="6"/>
  <c r="F15" i="6"/>
  <c r="F14" i="6"/>
  <c r="D14" i="6"/>
  <c r="B14" i="6"/>
  <c r="F13" i="6"/>
  <c r="F12" i="6"/>
  <c r="F11" i="6"/>
  <c r="F10" i="6"/>
  <c r="F9" i="6"/>
  <c r="E71" i="6"/>
  <c r="C71" i="6"/>
  <c r="F71" i="6" s="1"/>
  <c r="B71" i="6"/>
  <c r="F6" i="7"/>
  <c r="E6" i="7"/>
  <c r="D6" i="7"/>
  <c r="F4" i="7"/>
  <c r="E4" i="7"/>
  <c r="D4" i="7"/>
  <c r="D5" i="7"/>
  <c r="F70" i="7"/>
  <c r="F69" i="7"/>
  <c r="F68" i="7"/>
  <c r="F67" i="7"/>
  <c r="C66" i="7"/>
  <c r="F66" i="7" s="1"/>
  <c r="B66" i="7"/>
  <c r="F65" i="7"/>
  <c r="F64" i="7"/>
  <c r="F63" i="7"/>
  <c r="F62" i="7"/>
  <c r="F61" i="7"/>
  <c r="F60" i="7"/>
  <c r="F59" i="7"/>
  <c r="F58" i="7"/>
  <c r="F57" i="7"/>
  <c r="C56" i="7"/>
  <c r="F56" i="7"/>
  <c r="B56" i="7"/>
  <c r="F55" i="7"/>
  <c r="F54" i="7"/>
  <c r="F53" i="7"/>
  <c r="F52" i="7"/>
  <c r="F51" i="7"/>
  <c r="C50" i="7"/>
  <c r="F50" i="7" s="1"/>
  <c r="D50" i="7"/>
  <c r="B50" i="7"/>
  <c r="F49" i="7"/>
  <c r="F48" i="7"/>
  <c r="F47" i="7"/>
  <c r="F46" i="7"/>
  <c r="F45" i="7"/>
  <c r="F44" i="7"/>
  <c r="C43" i="7"/>
  <c r="C72" i="7" s="1"/>
  <c r="F72" i="7" s="1"/>
  <c r="F43" i="7"/>
  <c r="B43" i="7"/>
  <c r="F42" i="7"/>
  <c r="F41" i="7"/>
  <c r="F40" i="7"/>
  <c r="F39" i="7"/>
  <c r="F38" i="7"/>
  <c r="F37" i="7"/>
  <c r="F36" i="7"/>
  <c r="F35" i="7"/>
  <c r="F34" i="7"/>
  <c r="F33" i="7"/>
  <c r="F32" i="7"/>
  <c r="F31" i="7"/>
  <c r="F30" i="7"/>
  <c r="C29" i="7"/>
  <c r="F29" i="7"/>
  <c r="B29" i="7"/>
  <c r="F28" i="7"/>
  <c r="F27" i="7"/>
  <c r="F26" i="7"/>
  <c r="F25" i="7"/>
  <c r="F24" i="7"/>
  <c r="F23" i="7"/>
  <c r="F22" i="7"/>
  <c r="F21" i="7"/>
  <c r="F20" i="7"/>
  <c r="F19" i="7"/>
  <c r="B19" i="7"/>
  <c r="F18" i="7"/>
  <c r="F16" i="7"/>
  <c r="F15" i="7"/>
  <c r="F14" i="7"/>
  <c r="D14" i="7"/>
  <c r="B14" i="7"/>
  <c r="F13" i="7"/>
  <c r="F12" i="7"/>
  <c r="F11" i="7"/>
  <c r="F10" i="7"/>
  <c r="F9" i="7"/>
  <c r="C71" i="7"/>
  <c r="F71" i="7" s="1"/>
  <c r="B71" i="7"/>
  <c r="B72" i="7"/>
  <c r="F6" i="8"/>
  <c r="E6" i="8"/>
  <c r="D6" i="8"/>
  <c r="F4" i="8"/>
  <c r="E4" i="8"/>
  <c r="D4" i="8"/>
  <c r="D5" i="8"/>
  <c r="F70" i="8"/>
  <c r="F69" i="8"/>
  <c r="F68" i="8"/>
  <c r="F67" i="8"/>
  <c r="C66" i="8"/>
  <c r="F66" i="8" s="1"/>
  <c r="B66" i="8"/>
  <c r="F65" i="8"/>
  <c r="F64" i="8"/>
  <c r="F63" i="8"/>
  <c r="F62" i="8"/>
  <c r="F61" i="8"/>
  <c r="F60" i="8"/>
  <c r="F59" i="8"/>
  <c r="F58" i="8"/>
  <c r="F57" i="8"/>
  <c r="C56" i="8"/>
  <c r="F56" i="8" s="1"/>
  <c r="B56" i="8"/>
  <c r="F55" i="8"/>
  <c r="F54" i="8"/>
  <c r="F53" i="8"/>
  <c r="F52" i="8"/>
  <c r="F51" i="8"/>
  <c r="C50" i="8"/>
  <c r="F50" i="8" s="1"/>
  <c r="D50" i="8"/>
  <c r="B50" i="8"/>
  <c r="F49" i="8"/>
  <c r="F48" i="8"/>
  <c r="F47" i="8"/>
  <c r="F46" i="8"/>
  <c r="F45" i="8"/>
  <c r="F44" i="8"/>
  <c r="C43" i="8"/>
  <c r="F43" i="8"/>
  <c r="B43" i="8"/>
  <c r="B72" i="8" s="1"/>
  <c r="F42" i="8"/>
  <c r="F41" i="8"/>
  <c r="F40" i="8"/>
  <c r="F39" i="8"/>
  <c r="F38" i="8"/>
  <c r="F37" i="8"/>
  <c r="F36" i="8"/>
  <c r="F35" i="8"/>
  <c r="F34" i="8"/>
  <c r="F33" i="8"/>
  <c r="F32" i="8"/>
  <c r="F31" i="8"/>
  <c r="F30" i="8"/>
  <c r="C29" i="8"/>
  <c r="F29" i="8"/>
  <c r="B29" i="8"/>
  <c r="F28" i="8"/>
  <c r="F27" i="8"/>
  <c r="F26" i="8"/>
  <c r="F25" i="8"/>
  <c r="F24" i="8"/>
  <c r="F23" i="8"/>
  <c r="F22" i="8"/>
  <c r="F21" i="8"/>
  <c r="F20" i="8"/>
  <c r="F19" i="8"/>
  <c r="B19" i="8"/>
  <c r="F18" i="8"/>
  <c r="F16" i="8"/>
  <c r="F15" i="8"/>
  <c r="F14" i="8"/>
  <c r="D14" i="8"/>
  <c r="B14" i="8"/>
  <c r="F13" i="8"/>
  <c r="F12" i="8"/>
  <c r="F11" i="8"/>
  <c r="F10" i="8"/>
  <c r="F9" i="8"/>
  <c r="C71" i="8"/>
  <c r="F71" i="8" s="1"/>
  <c r="C72" i="8"/>
  <c r="F72" i="8" s="1"/>
  <c r="B71" i="8"/>
  <c r="F6" i="9"/>
  <c r="E6" i="9"/>
  <c r="D6" i="9"/>
  <c r="F4" i="9"/>
  <c r="E4" i="9"/>
  <c r="D4" i="9"/>
  <c r="D5" i="9"/>
  <c r="F70" i="9"/>
  <c r="F69" i="9"/>
  <c r="F68" i="9"/>
  <c r="F67" i="9"/>
  <c r="C66" i="9"/>
  <c r="F66" i="9"/>
  <c r="B66" i="9"/>
  <c r="F65" i="9"/>
  <c r="F64" i="9"/>
  <c r="F63" i="9"/>
  <c r="F62" i="9"/>
  <c r="F61" i="9"/>
  <c r="F60" i="9"/>
  <c r="F59" i="9"/>
  <c r="F58" i="9"/>
  <c r="F57" i="9"/>
  <c r="C56" i="9"/>
  <c r="F56" i="9"/>
  <c r="B56" i="9"/>
  <c r="F55" i="9"/>
  <c r="F54" i="9"/>
  <c r="F53" i="9"/>
  <c r="F52" i="9"/>
  <c r="F51" i="9"/>
  <c r="C50" i="9"/>
  <c r="F50" i="9"/>
  <c r="D50" i="9"/>
  <c r="B50" i="9"/>
  <c r="F49" i="9"/>
  <c r="F48" i="9"/>
  <c r="F47" i="9"/>
  <c r="F46" i="9"/>
  <c r="F45" i="9"/>
  <c r="F44" i="9"/>
  <c r="C43" i="9"/>
  <c r="F43" i="9" s="1"/>
  <c r="B43" i="9"/>
  <c r="F42" i="9"/>
  <c r="F41" i="9"/>
  <c r="F40" i="9"/>
  <c r="F39" i="9"/>
  <c r="F38" i="9"/>
  <c r="F37" i="9"/>
  <c r="F36" i="9"/>
  <c r="F35" i="9"/>
  <c r="F34" i="9"/>
  <c r="F33" i="9"/>
  <c r="F32" i="9"/>
  <c r="F31" i="9"/>
  <c r="F30" i="9"/>
  <c r="C29" i="9"/>
  <c r="F29" i="9" s="1"/>
  <c r="B29" i="9"/>
  <c r="F28" i="9"/>
  <c r="F27" i="9"/>
  <c r="F26" i="9"/>
  <c r="F25" i="9"/>
  <c r="F24" i="9"/>
  <c r="F23" i="9"/>
  <c r="F22" i="9"/>
  <c r="F21" i="9"/>
  <c r="F20" i="9"/>
  <c r="F19" i="9"/>
  <c r="B19" i="9"/>
  <c r="F18" i="9"/>
  <c r="F16" i="9"/>
  <c r="F15" i="9"/>
  <c r="F14" i="9"/>
  <c r="D14" i="9"/>
  <c r="B14" i="9"/>
  <c r="F13" i="9"/>
  <c r="F12" i="9"/>
  <c r="F11" i="9"/>
  <c r="F10" i="9"/>
  <c r="F9" i="9"/>
  <c r="F72" i="9"/>
  <c r="B71" i="9"/>
  <c r="F71" i="9"/>
  <c r="F6" i="21"/>
  <c r="E6" i="21"/>
  <c r="D6" i="21"/>
  <c r="E17" i="21"/>
  <c r="C17" i="21"/>
  <c r="C10" i="21"/>
  <c r="C11" i="21"/>
  <c r="F11" i="21" s="1"/>
  <c r="C12" i="21"/>
  <c r="F12" i="21" s="1"/>
  <c r="C13" i="21"/>
  <c r="C16" i="21"/>
  <c r="C18" i="21"/>
  <c r="C19" i="21"/>
  <c r="C21" i="21"/>
  <c r="C22" i="21"/>
  <c r="C23" i="21"/>
  <c r="C24" i="21"/>
  <c r="F24" i="21" s="1"/>
  <c r="C25" i="21"/>
  <c r="C26" i="21"/>
  <c r="E10" i="21"/>
  <c r="E11" i="21"/>
  <c r="E14" i="21" s="1"/>
  <c r="E12" i="21"/>
  <c r="E13" i="21"/>
  <c r="E16" i="21"/>
  <c r="E19" i="21" s="1"/>
  <c r="F19" i="21" s="1"/>
  <c r="E18" i="21"/>
  <c r="E21" i="21"/>
  <c r="E22" i="21"/>
  <c r="E23" i="21"/>
  <c r="E29" i="21" s="1"/>
  <c r="E24" i="21"/>
  <c r="E25" i="21"/>
  <c r="F25" i="21" s="1"/>
  <c r="E26" i="21"/>
  <c r="F26" i="21" s="1"/>
  <c r="C27" i="21"/>
  <c r="F27" i="21" s="1"/>
  <c r="C28" i="21"/>
  <c r="E27" i="21"/>
  <c r="E28" i="21"/>
  <c r="C31" i="21"/>
  <c r="C32" i="21"/>
  <c r="C33" i="21"/>
  <c r="C34" i="21"/>
  <c r="C35" i="21"/>
  <c r="F35" i="21" s="1"/>
  <c r="C36" i="21"/>
  <c r="C37" i="21"/>
  <c r="C38" i="21"/>
  <c r="C39" i="21"/>
  <c r="C40" i="21"/>
  <c r="C41" i="21"/>
  <c r="C42" i="21"/>
  <c r="E31" i="21"/>
  <c r="E32" i="21"/>
  <c r="E33" i="21"/>
  <c r="E34" i="21"/>
  <c r="E35" i="21"/>
  <c r="E36" i="21"/>
  <c r="E37" i="21"/>
  <c r="E38" i="21"/>
  <c r="E39" i="21"/>
  <c r="E40" i="21"/>
  <c r="E41" i="21"/>
  <c r="E42" i="21"/>
  <c r="E60" i="21"/>
  <c r="C60" i="21"/>
  <c r="D5" i="21"/>
  <c r="E59" i="21"/>
  <c r="C59" i="21"/>
  <c r="E3" i="21"/>
  <c r="E2" i="21"/>
  <c r="F2" i="21"/>
  <c r="D51" i="21"/>
  <c r="D44" i="21"/>
  <c r="D30" i="21"/>
  <c r="D67" i="21"/>
  <c r="D57" i="21"/>
  <c r="E70" i="21"/>
  <c r="E69" i="21"/>
  <c r="E68" i="21"/>
  <c r="C70" i="21"/>
  <c r="F70" i="21" s="1"/>
  <c r="C69" i="21"/>
  <c r="F69" i="21" s="1"/>
  <c r="C68" i="21"/>
  <c r="E65" i="21"/>
  <c r="E64" i="21"/>
  <c r="F64" i="21" s="1"/>
  <c r="E63" i="21"/>
  <c r="E62" i="21"/>
  <c r="E61" i="21"/>
  <c r="C65" i="21"/>
  <c r="F65" i="21" s="1"/>
  <c r="C64" i="21"/>
  <c r="C63" i="21"/>
  <c r="F63" i="21" s="1"/>
  <c r="C62" i="21"/>
  <c r="F62" i="21" s="1"/>
  <c r="C61" i="21"/>
  <c r="F61" i="21" s="1"/>
  <c r="E58" i="21"/>
  <c r="F58" i="21" s="1"/>
  <c r="C58" i="21"/>
  <c r="E55" i="21"/>
  <c r="E54" i="21"/>
  <c r="E53" i="21"/>
  <c r="E52" i="21"/>
  <c r="C55" i="21"/>
  <c r="F55" i="21" s="1"/>
  <c r="C54" i="21"/>
  <c r="C53" i="21"/>
  <c r="C52" i="21"/>
  <c r="E49" i="21"/>
  <c r="E48" i="21"/>
  <c r="E47" i="21"/>
  <c r="E46" i="21"/>
  <c r="E45" i="21"/>
  <c r="C49" i="21"/>
  <c r="F49" i="21" s="1"/>
  <c r="C48" i="21"/>
  <c r="C47" i="21"/>
  <c r="C46" i="21"/>
  <c r="F46" i="21" s="1"/>
  <c r="C45" i="21"/>
  <c r="C50" i="21" s="1"/>
  <c r="F1" i="21"/>
  <c r="E71" i="21"/>
  <c r="E56" i="21"/>
  <c r="F9" i="21"/>
  <c r="F10" i="21"/>
  <c r="F15" i="21"/>
  <c r="F18" i="21"/>
  <c r="F20" i="21"/>
  <c r="F21" i="21"/>
  <c r="F28" i="21"/>
  <c r="F36" i="21"/>
  <c r="F37" i="21"/>
  <c r="F38" i="21"/>
  <c r="F47" i="21"/>
  <c r="F54" i="21"/>
  <c r="B66" i="21"/>
  <c r="B50" i="21"/>
  <c r="B43" i="21"/>
  <c r="B14" i="21"/>
  <c r="B71" i="21"/>
  <c r="B56" i="21"/>
  <c r="B29" i="21"/>
  <c r="B19" i="21"/>
  <c r="D2" i="21"/>
  <c r="D3" i="21"/>
  <c r="F3" i="21"/>
  <c r="D4" i="21"/>
  <c r="E43" i="21" l="1"/>
  <c r="F39" i="21"/>
  <c r="F31" i="21"/>
  <c r="C72" i="4"/>
  <c r="E72" i="20"/>
  <c r="C72" i="11"/>
  <c r="F23" i="21"/>
  <c r="E72" i="4"/>
  <c r="F71" i="2"/>
  <c r="E72" i="18"/>
  <c r="F56" i="18"/>
  <c r="B72" i="17"/>
  <c r="C72" i="14"/>
  <c r="F72" i="14" s="1"/>
  <c r="B72" i="14"/>
  <c r="B72" i="11"/>
  <c r="F48" i="21"/>
  <c r="F53" i="21"/>
  <c r="F60" i="21"/>
  <c r="F40" i="21"/>
  <c r="F32" i="21"/>
  <c r="C29" i="21"/>
  <c r="F29" i="21" s="1"/>
  <c r="F13" i="21"/>
  <c r="B72" i="9"/>
  <c r="F29" i="6"/>
  <c r="C72" i="6"/>
  <c r="F29" i="4"/>
  <c r="F66" i="4"/>
  <c r="F71" i="3"/>
  <c r="F19" i="20"/>
  <c r="F56" i="20"/>
  <c r="B72" i="2"/>
  <c r="F50" i="19"/>
  <c r="F71" i="18"/>
  <c r="B72" i="18"/>
  <c r="E72" i="16"/>
  <c r="F71" i="12"/>
  <c r="F43" i="12"/>
  <c r="F43" i="11"/>
  <c r="F66" i="11"/>
  <c r="F50" i="21"/>
  <c r="C72" i="19"/>
  <c r="C72" i="15"/>
  <c r="F72" i="15" s="1"/>
  <c r="B72" i="13"/>
  <c r="E72" i="11"/>
  <c r="F72" i="11" s="1"/>
  <c r="B72" i="21"/>
  <c r="E50" i="21"/>
  <c r="F59" i="21"/>
  <c r="F42" i="21"/>
  <c r="F34" i="21"/>
  <c r="F29" i="3"/>
  <c r="C72" i="3"/>
  <c r="C72" i="2"/>
  <c r="F72" i="2" s="1"/>
  <c r="F19" i="19"/>
  <c r="E72" i="19"/>
  <c r="B72" i="12"/>
  <c r="E72" i="1"/>
  <c r="C71" i="21"/>
  <c r="F71" i="21" s="1"/>
  <c r="C56" i="21"/>
  <c r="F56" i="21" s="1"/>
  <c r="F52" i="21"/>
  <c r="F68" i="21"/>
  <c r="F41" i="21"/>
  <c r="F33" i="21"/>
  <c r="F22" i="21"/>
  <c r="C14" i="21"/>
  <c r="F14" i="21" s="1"/>
  <c r="F66" i="6"/>
  <c r="B72" i="5"/>
  <c r="B72" i="4"/>
  <c r="E72" i="3"/>
  <c r="F14" i="20"/>
  <c r="F50" i="2"/>
  <c r="E72" i="2"/>
  <c r="F43" i="19"/>
  <c r="E72" i="17"/>
  <c r="C72" i="16"/>
  <c r="F72" i="16" s="1"/>
  <c r="F66" i="16"/>
  <c r="B72" i="15"/>
  <c r="F50" i="12"/>
  <c r="F71" i="11"/>
  <c r="F72" i="18"/>
  <c r="F72" i="6"/>
  <c r="F72" i="17"/>
  <c r="C72" i="1"/>
  <c r="F16" i="21"/>
  <c r="F66" i="20"/>
  <c r="E72" i="12"/>
  <c r="F72" i="12" s="1"/>
  <c r="F45" i="21"/>
  <c r="C43" i="21"/>
  <c r="F43" i="21" s="1"/>
  <c r="C66" i="21"/>
  <c r="E66" i="21"/>
  <c r="E72" i="21" s="1"/>
  <c r="C72" i="5"/>
  <c r="F72" i="5" s="1"/>
  <c r="D5" i="12"/>
  <c r="C72" i="20"/>
  <c r="F72" i="20" s="1"/>
  <c r="F29" i="11"/>
  <c r="D5" i="14"/>
  <c r="D5" i="15" s="1"/>
  <c r="D5" i="16" s="1"/>
  <c r="D5" i="17" s="1"/>
  <c r="D5" i="18" s="1"/>
  <c r="D5" i="19" s="1"/>
  <c r="D5" i="20" s="1"/>
  <c r="F5" i="21" s="1"/>
  <c r="F72" i="1" l="1"/>
  <c r="F72" i="3"/>
  <c r="F72" i="4"/>
  <c r="F72" i="19"/>
  <c r="F66" i="21"/>
  <c r="C72" i="21"/>
  <c r="F72" i="21" s="1"/>
</calcChain>
</file>

<file path=xl/comments1.xml><?xml version="1.0" encoding="utf-8"?>
<comments xmlns="http://schemas.openxmlformats.org/spreadsheetml/2006/main">
  <authors>
    <author>Geoff Santoliquido</author>
  </authors>
  <commentList>
    <comment ref="E1" authorId="0" shapeId="0">
      <text>
        <r>
          <rPr>
            <b/>
            <sz val="10"/>
            <color indexed="81"/>
            <rFont val="Tahoma"/>
            <family val="2"/>
          </rPr>
          <t>Geoff Santoliquido:</t>
        </r>
        <r>
          <rPr>
            <sz val="10"/>
            <color indexed="81"/>
            <rFont val="Tahoma"/>
            <family val="2"/>
          </rPr>
          <t xml:space="preserve">
</t>
        </r>
        <r>
          <rPr>
            <u/>
            <sz val="10"/>
            <color indexed="81"/>
            <rFont val="Tahoma"/>
            <family val="2"/>
          </rPr>
          <t xml:space="preserve">Total # of Records </t>
        </r>
        <r>
          <rPr>
            <sz val="10"/>
            <color indexed="81"/>
            <rFont val="Tahoma"/>
            <family val="2"/>
          </rPr>
          <t xml:space="preserve">is a count of records based on </t>
        </r>
        <r>
          <rPr>
            <u/>
            <sz val="10"/>
            <color indexed="81"/>
            <rFont val="Tahoma"/>
            <family val="2"/>
          </rPr>
          <t>any</t>
        </r>
        <r>
          <rPr>
            <sz val="10"/>
            <color indexed="81"/>
            <rFont val="Tahoma"/>
            <family val="2"/>
          </rPr>
          <t xml:space="preserve"> entry to the  Case Number cell in each of the prior 20 worksheets.  If a Case Number cell was left blank, it is not added to this total.   Each Case Number cell with any entry is counted as "1".  This cell cannot be edited by the user.  </t>
        </r>
      </text>
    </comment>
    <comment ref="C2" authorId="0" shapeId="0">
      <text>
        <r>
          <rPr>
            <b/>
            <sz val="10"/>
            <color indexed="81"/>
            <rFont val="Tahoma"/>
            <family val="2"/>
          </rPr>
          <t>Geoff Santoliquido:</t>
        </r>
        <r>
          <rPr>
            <sz val="10"/>
            <color indexed="81"/>
            <rFont val="Tahoma"/>
            <family val="2"/>
          </rPr>
          <t xml:space="preserve">
List of Service Codes is a listing of the Service Codes entered into the prior 20 sheets, separated by a blank space.  This cell cannot be edited by the user from here.</t>
        </r>
      </text>
    </comment>
    <comment ref="C3" authorId="0" shapeId="0">
      <text>
        <r>
          <rPr>
            <b/>
            <sz val="10"/>
            <color indexed="81"/>
            <rFont val="Tahoma"/>
            <family val="2"/>
          </rPr>
          <t>Geoff Santoliquido:</t>
        </r>
        <r>
          <rPr>
            <sz val="10"/>
            <color indexed="81"/>
            <rFont val="Tahoma"/>
            <family val="2"/>
          </rPr>
          <t xml:space="preserve">
</t>
        </r>
        <r>
          <rPr>
            <u/>
            <sz val="10"/>
            <color indexed="81"/>
            <rFont val="Tahoma"/>
            <family val="2"/>
          </rPr>
          <t xml:space="preserve">List of CASE NUMBERS </t>
        </r>
        <r>
          <rPr>
            <sz val="10"/>
            <color indexed="81"/>
            <rFont val="Tahoma"/>
            <family val="2"/>
          </rPr>
          <t>is a listing of the Case  numbers entered into the prior 20 sheets, separated by a blank space.  This cell cannot be edited by the user from here.</t>
        </r>
      </text>
    </comment>
    <comment ref="C4" authorId="0" shapeId="0">
      <text>
        <r>
          <rPr>
            <b/>
            <sz val="10"/>
            <color indexed="81"/>
            <rFont val="Tahoma"/>
            <family val="2"/>
          </rPr>
          <t>Geoff Santoliquido:</t>
        </r>
        <r>
          <rPr>
            <sz val="10"/>
            <color indexed="81"/>
            <rFont val="Tahoma"/>
            <family val="2"/>
          </rPr>
          <t xml:space="preserve">
COUNTY name is picked up from Record 1.  This cell cannot be edited from here.  Go to Record 1 if you want to change it.</t>
        </r>
      </text>
    </comment>
    <comment ref="C5" authorId="0" shapeId="0">
      <text>
        <r>
          <rPr>
            <b/>
            <sz val="8"/>
            <color indexed="81"/>
            <rFont val="Tahoma"/>
          </rPr>
          <t>Geoff Santoliquido:</t>
        </r>
        <r>
          <rPr>
            <sz val="8"/>
            <color indexed="81"/>
            <rFont val="Tahoma"/>
          </rPr>
          <t xml:space="preserve">
</t>
        </r>
        <r>
          <rPr>
            <sz val="10"/>
            <color indexed="81"/>
            <rFont val="Tahoma"/>
            <family val="2"/>
          </rPr>
          <t xml:space="preserve">The "DATES COMPLETED" are copied from Record 1 and Record 20 however, these cells </t>
        </r>
        <r>
          <rPr>
            <b/>
            <sz val="10"/>
            <color indexed="81"/>
            <rFont val="Tahoma"/>
            <family val="2"/>
          </rPr>
          <t>can</t>
        </r>
        <r>
          <rPr>
            <sz val="10"/>
            <color indexed="81"/>
            <rFont val="Tahoma"/>
            <family val="2"/>
          </rPr>
          <t xml:space="preserve"> be edited from here by user if  different dates are desired.</t>
        </r>
      </text>
    </comment>
    <comment ref="C6" authorId="0" shapeId="0">
      <text>
        <r>
          <rPr>
            <b/>
            <sz val="10"/>
            <color indexed="81"/>
            <rFont val="Tahoma"/>
            <family val="2"/>
          </rPr>
          <t>Geoff Santoliquido:</t>
        </r>
        <r>
          <rPr>
            <sz val="10"/>
            <color indexed="81"/>
            <rFont val="Tahoma"/>
            <family val="2"/>
          </rPr>
          <t xml:space="preserve">
PCR is picked up from Record 1.  You can change this entry from Record 1 only.</t>
        </r>
      </text>
    </comment>
  </commentList>
</comments>
</file>

<file path=xl/sharedStrings.xml><?xml version="1.0" encoding="utf-8"?>
<sst xmlns="http://schemas.openxmlformats.org/spreadsheetml/2006/main" count="2726" uniqueCount="139">
  <si>
    <t>SOCIAL SERVICES BLOCK GRANT</t>
  </si>
  <si>
    <t>PROGRAM COMPLIANCE MONITORING TOOL</t>
  </si>
  <si>
    <t>COUNTY:</t>
  </si>
  <si>
    <t>DATE COMPLETED:</t>
  </si>
  <si>
    <t>PCR:</t>
  </si>
  <si>
    <t>Max Points Applicable</t>
  </si>
  <si>
    <t>Applicable</t>
  </si>
  <si>
    <t>Available Points</t>
  </si>
  <si>
    <t>Points Earned</t>
  </si>
  <si>
    <t>Percentage Earned</t>
  </si>
  <si>
    <t>I.    APPLICATION FOR SERVICES</t>
  </si>
  <si>
    <r>
      <t>A.</t>
    </r>
    <r>
      <rPr>
        <sz val="10"/>
        <rFont val="Arial"/>
      </rPr>
      <t xml:space="preserve">   DSS-5027 or another approved equivalent is in the record</t>
    </r>
  </si>
  <si>
    <t>0 - 1 - 2</t>
  </si>
  <si>
    <t>0    -    2</t>
  </si>
  <si>
    <t>2 OR</t>
  </si>
  <si>
    <t>SUBTOTALS:</t>
  </si>
  <si>
    <t>II.   ELIGIBILITY CRITERIA FOR SERVICES</t>
  </si>
  <si>
    <t>III.   DECISION ON ELIGIBILITY FOR SERVICES</t>
  </si>
  <si>
    <r>
      <t>A.</t>
    </r>
    <r>
      <rPr>
        <sz val="10"/>
        <rFont val="Arial"/>
      </rPr>
      <t xml:space="preserve">  Made within 30 calendar days of date the application was made/received or the applicant failed to cooperate with the agency </t>
    </r>
  </si>
  <si>
    <r>
      <t>B.</t>
    </r>
    <r>
      <rPr>
        <sz val="10"/>
        <rFont val="Arial"/>
      </rPr>
      <t xml:space="preserve">  Decision is consistent with eligibility criteria for the service(s)</t>
    </r>
  </si>
  <si>
    <r>
      <t>C.</t>
    </r>
    <r>
      <rPr>
        <sz val="10"/>
        <rFont val="Arial"/>
      </rPr>
      <t xml:space="preserve">  For income eligible service, the eligibility period is documented</t>
    </r>
  </si>
  <si>
    <r>
      <t>E.</t>
    </r>
    <r>
      <rPr>
        <sz val="10"/>
        <rFont val="Arial"/>
      </rPr>
      <t xml:space="preserve">  Effective date for decision is documented</t>
    </r>
  </si>
  <si>
    <r>
      <t>F.</t>
    </r>
    <r>
      <rPr>
        <sz val="10"/>
        <rFont val="Arial"/>
      </rPr>
      <t xml:space="preserve">  Social Worker signed and dated DSS-5027</t>
    </r>
  </si>
  <si>
    <r>
      <t>G.</t>
    </r>
    <r>
      <rPr>
        <sz val="10"/>
        <rFont val="Arial"/>
      </rPr>
      <t xml:space="preserve">  Notice is mailed/given to client (except when exempt) within 15 calendar days after the decision, or within 30 calendar days of the application, whichever comes first</t>
    </r>
  </si>
  <si>
    <r>
      <t xml:space="preserve">H. </t>
    </r>
    <r>
      <rPr>
        <sz val="10"/>
        <rFont val="Arial"/>
      </rPr>
      <t xml:space="preserve"> If denied, reason for denial is based on policy and clearly stated on the notice</t>
    </r>
  </si>
  <si>
    <r>
      <t>A.</t>
    </r>
    <r>
      <rPr>
        <sz val="10"/>
        <rFont val="Arial"/>
      </rPr>
      <t xml:space="preserve">  Additional service(s) is added to specific service(s) requested on DSS-5027</t>
    </r>
  </si>
  <si>
    <r>
      <t>A.</t>
    </r>
    <r>
      <rPr>
        <sz val="10"/>
        <rFont val="Arial"/>
      </rPr>
      <t xml:space="preserve">  Service is provided within 15 calendar days of date notice of eligibility was sent/given or the effective date if client is exempt from notice (unless documentation states client was placed on waiting list)</t>
    </r>
  </si>
  <si>
    <r>
      <t xml:space="preserve">B. </t>
    </r>
    <r>
      <rPr>
        <sz val="10"/>
        <rFont val="Arial"/>
      </rPr>
      <t xml:space="preserve"> For service(s) added after the initial application, service is provided within 30 calendar days of the new request</t>
    </r>
  </si>
  <si>
    <r>
      <t>D.</t>
    </r>
    <r>
      <rPr>
        <sz val="10"/>
        <rFont val="Arial"/>
      </rPr>
      <t xml:space="preserve">   Contacts are accurately documented on the DSS-4263 and consistent with services authorized on the DSS-5027</t>
    </r>
  </si>
  <si>
    <r>
      <t>A.</t>
    </r>
    <r>
      <rPr>
        <sz val="10"/>
        <rFont val="Arial"/>
      </rPr>
      <t xml:space="preserve">  Ongoing eligibility related to need, target population, or income is reviewed and documented quarterly (Refer to instructions for further guidance on scoring this item)</t>
    </r>
  </si>
  <si>
    <r>
      <t>B.</t>
    </r>
    <r>
      <rPr>
        <sz val="10"/>
        <rFont val="Arial"/>
      </rPr>
      <t xml:space="preserve">  Eligibility is reviewed within 30 days of a reported change in the client’s circumstances (need or income) </t>
    </r>
  </si>
  <si>
    <r>
      <t>C.</t>
    </r>
    <r>
      <rPr>
        <sz val="10"/>
        <rFont val="Arial"/>
      </rPr>
      <t xml:space="preserve">  Reassessment of need for service is done at least every 12 months for In Home Aide Service (within the month due).  (Refer to instructions for further guidance on scoring this item)</t>
    </r>
  </si>
  <si>
    <r>
      <t xml:space="preserve">D.  </t>
    </r>
    <r>
      <rPr>
        <sz val="10"/>
        <rFont val="Arial"/>
        <family val="2"/>
      </rPr>
      <t>Redetermination of service eligibility is done every 12 months for income based services (prior to the expiration of the eligibility period).</t>
    </r>
  </si>
  <si>
    <r>
      <t>A.</t>
    </r>
    <r>
      <rPr>
        <sz val="10"/>
        <rFont val="Arial"/>
      </rPr>
      <t xml:space="preserve">  Documentation indicates that Notice is mailed/given to client at least 10 working days prior to the effective date of the change (unless exempt)</t>
    </r>
  </si>
  <si>
    <r>
      <t>B.</t>
    </r>
    <r>
      <rPr>
        <sz val="10"/>
        <rFont val="Arial"/>
      </rPr>
      <t xml:space="preserve">  Reasons for the reduction or termination are in accordance with policy</t>
    </r>
  </si>
  <si>
    <r>
      <t xml:space="preserve">C.  </t>
    </r>
    <r>
      <rPr>
        <sz val="10"/>
        <rFont val="Arial"/>
        <family val="2"/>
      </rPr>
      <t>Reasons for reduction or termination are clearly stated in the notice to the client</t>
    </r>
  </si>
  <si>
    <t>TOTALS:</t>
  </si>
  <si>
    <r>
      <t>A.</t>
    </r>
    <r>
      <rPr>
        <sz val="10"/>
        <rFont val="Arial"/>
      </rPr>
      <t xml:space="preserve">  Documentation indicates client is in need of the service(s)  (meets the target population)</t>
    </r>
  </si>
  <si>
    <t>Total # of Records in workbook:</t>
  </si>
  <si>
    <t>List of Case Numbers:</t>
  </si>
  <si>
    <t>CASE NUMBER:</t>
  </si>
  <si>
    <t>SERVICE CODE(S):</t>
  </si>
  <si>
    <t>List of Service Codes:</t>
  </si>
  <si>
    <t>VIII. REDUCTION OR TERMINATION OF SERVICES                                 # of records where VIII was NA==&gt;</t>
  </si>
  <si>
    <r>
      <t xml:space="preserve">D. </t>
    </r>
    <r>
      <rPr>
        <sz val="10"/>
        <rFont val="Arial"/>
      </rPr>
      <t xml:space="preserve"> Purchase of service, if applicable, is completed and correct on the DSS-5027 or other agency approved form. (For SSBG funded services only)</t>
    </r>
  </si>
  <si>
    <t>VIII. REDUCTION OR TERMINATION OF SERVICES   ========================&gt;</t>
  </si>
  <si>
    <t>VI.  ONGOING SERVICE PROVISION AND REDETERMINATIONS  =============&gt;</t>
  </si>
  <si>
    <t>1.  Name of specific service(s) requested/needed is listed</t>
  </si>
  <si>
    <r>
      <t xml:space="preserve">E.  </t>
    </r>
    <r>
      <rPr>
        <sz val="10"/>
        <rFont val="Arial"/>
        <family val="2"/>
      </rPr>
      <t>Services on the DSS-4263 are documented in the record.</t>
    </r>
  </si>
  <si>
    <t>V.   PROMPT SERVICE PROVISION   ========================================&gt;</t>
  </si>
  <si>
    <t>IV.  ADDITIONAL SERVICE(S) REQUESTED OR NEEDED –after initial application ==&gt;</t>
  </si>
  <si>
    <r>
      <t xml:space="preserve">C.  </t>
    </r>
    <r>
      <rPr>
        <sz val="10"/>
        <rFont val="Arial"/>
        <family val="2"/>
      </rPr>
      <t>If the client was not served, but was put on a waiting list, the waiting list policy is written and approved.</t>
    </r>
  </si>
  <si>
    <t>If Section is N/A, mark here:</t>
  </si>
  <si>
    <t>V.   PROMPT SERVICE PROVISION               # of records where V was NA =================&gt;</t>
  </si>
  <si>
    <t>VI.  ONGOING SERVICE PROVISION AND REDETERMINATIONS         # of records where VI was NA =================&gt;</t>
  </si>
  <si>
    <r>
      <t xml:space="preserve">IV.  ADDITIONAL SERVICE(S) REQUESTED OR NEEDED </t>
    </r>
    <r>
      <rPr>
        <b/>
        <sz val="8"/>
        <rFont val="Arial"/>
        <family val="2"/>
      </rPr>
      <t>–after initial application.</t>
    </r>
    <r>
      <rPr>
        <b/>
        <sz val="10"/>
        <rFont val="Arial"/>
        <family val="2"/>
      </rPr>
      <t xml:space="preserve">  # of records where IV was NA==&gt;</t>
    </r>
  </si>
  <si>
    <t>DATE(S) COMPLETED:</t>
  </si>
  <si>
    <t>to</t>
  </si>
  <si>
    <t>0   -   2</t>
  </si>
  <si>
    <t>0  -   2</t>
  </si>
  <si>
    <t>2.  that all contributions collected will be used to expand the service(s)</t>
  </si>
  <si>
    <t>3.  that the information about the client’s participation in consumer contributions shall be confidential</t>
  </si>
  <si>
    <t>4.  who should be contacted, including the telephone number, if there are questions regarding consumer contributions.</t>
  </si>
  <si>
    <t>5.  the total cost of the service (actual or per unit)</t>
  </si>
  <si>
    <t>6.  that services will not be reduced or terminated for failure to contribute</t>
  </si>
  <si>
    <t>VII.  SERVICES THAT ARE SUBJECT TO COSUMER CONTRIBUTIONS==========&gt;</t>
  </si>
  <si>
    <t>0   -  2</t>
  </si>
  <si>
    <r>
      <t>A.</t>
    </r>
    <r>
      <rPr>
        <sz val="10"/>
        <rFont val="Arial"/>
      </rPr>
      <t xml:space="preserve">  Client above federal poverty guideline and received copy of Recommended Contribution Schedule   </t>
    </r>
  </si>
  <si>
    <r>
      <t xml:space="preserve">B.  </t>
    </r>
    <r>
      <rPr>
        <sz val="10"/>
        <rFont val="Arial"/>
        <family val="2"/>
      </rPr>
      <t>A complete Provider Assurance Form is in the client's record and addresses:</t>
    </r>
  </si>
  <si>
    <t>VII.  SERVICES THAT ARE SUBJECT TO CONSUMER CONTRIBUTIONS=====&gt;</t>
  </si>
  <si>
    <t>B.  A complete Provider Assurance Form is in the client's record and addresses:</t>
  </si>
  <si>
    <t>1.  that contribution is entirely voluntary and that there is no obligation to contribute</t>
  </si>
  <si>
    <t>2.  that all contributions collected will be used to expand the servcie(s)</t>
  </si>
  <si>
    <t>4.  who should be contacted, including the telephone number, if there are questions about consumer contributions</t>
  </si>
  <si>
    <t>3.  that the information about the client's participation in consumer contributions shall be confidential</t>
  </si>
  <si>
    <t>VII.  SERVICES THAT ARE SUBJECT TO CONSUMER CONTRIBUTION     # of records where VII was NA==&gt;</t>
  </si>
  <si>
    <t>0   -    2</t>
  </si>
  <si>
    <t xml:space="preserve">1. that contribution is entirely voluntary and that there is no obligation to contribute </t>
  </si>
  <si>
    <r>
      <t>A.</t>
    </r>
    <r>
      <rPr>
        <sz val="10"/>
        <color indexed="8"/>
        <rFont val="Arial"/>
        <family val="2"/>
      </rPr>
      <t xml:space="preserve">   DSS-5027 or another approved equivalent is in the record</t>
    </r>
  </si>
  <si>
    <r>
      <t>A.</t>
    </r>
    <r>
      <rPr>
        <sz val="10"/>
        <color indexed="8"/>
        <rFont val="Arial"/>
        <family val="2"/>
      </rPr>
      <t xml:space="preserve">  Documentation indicates client is in need of the service(s)  (meets the target population)</t>
    </r>
  </si>
  <si>
    <r>
      <t>A.</t>
    </r>
    <r>
      <rPr>
        <sz val="10"/>
        <color indexed="8"/>
        <rFont val="Arial"/>
        <family val="2"/>
      </rPr>
      <t xml:space="preserve">  Made within 30 calendar days of date the application was made/received or the applicant failed to cooperate with the agency </t>
    </r>
  </si>
  <si>
    <r>
      <t>B.</t>
    </r>
    <r>
      <rPr>
        <sz val="10"/>
        <color indexed="8"/>
        <rFont val="Arial"/>
        <family val="2"/>
      </rPr>
      <t xml:space="preserve">  Decision is consistent with eligibility criteria for the service(s)</t>
    </r>
  </si>
  <si>
    <r>
      <t>C.</t>
    </r>
    <r>
      <rPr>
        <sz val="10"/>
        <color indexed="8"/>
        <rFont val="Arial"/>
        <family val="2"/>
      </rPr>
      <t xml:space="preserve">  For income eligible service, the eligibility period is documented</t>
    </r>
  </si>
  <si>
    <r>
      <t>E.</t>
    </r>
    <r>
      <rPr>
        <sz val="10"/>
        <color indexed="8"/>
        <rFont val="Arial"/>
        <family val="2"/>
      </rPr>
      <t xml:space="preserve">  Effective date for decision is documented</t>
    </r>
  </si>
  <si>
    <r>
      <t>F.</t>
    </r>
    <r>
      <rPr>
        <sz val="10"/>
        <color indexed="8"/>
        <rFont val="Arial"/>
        <family val="2"/>
      </rPr>
      <t xml:space="preserve">  Social Worker signed and dated DSS-5027</t>
    </r>
  </si>
  <si>
    <r>
      <t>G.</t>
    </r>
    <r>
      <rPr>
        <sz val="10"/>
        <color indexed="8"/>
        <rFont val="Arial"/>
        <family val="2"/>
      </rPr>
      <t xml:space="preserve">  Notice is mailed/given to client (except when exempt) within 15 calendar days after the decision, or within 30 calendar days of the application, whichever comes first</t>
    </r>
  </si>
  <si>
    <r>
      <t xml:space="preserve">H. </t>
    </r>
    <r>
      <rPr>
        <sz val="10"/>
        <color indexed="8"/>
        <rFont val="Arial"/>
        <family val="2"/>
      </rPr>
      <t xml:space="preserve"> If denied, reason for denial is based on policy and clearly stated on the notice</t>
    </r>
  </si>
  <si>
    <r>
      <t>A.</t>
    </r>
    <r>
      <rPr>
        <sz val="10"/>
        <color indexed="8"/>
        <rFont val="Arial"/>
        <family val="2"/>
      </rPr>
      <t xml:space="preserve">  Additional service(s) is added to specific service(s) requested on DSS-5027</t>
    </r>
  </si>
  <si>
    <r>
      <t>A.</t>
    </r>
    <r>
      <rPr>
        <sz val="10"/>
        <color indexed="8"/>
        <rFont val="Arial"/>
        <family val="2"/>
      </rPr>
      <t xml:space="preserve">  Service is provided within 15 calendar days of date notice of eligibility was sent/given or the effective date if client is exempt from notice (unless documentation states client was placed on waiting list)</t>
    </r>
  </si>
  <si>
    <r>
      <t xml:space="preserve">B. </t>
    </r>
    <r>
      <rPr>
        <sz val="10"/>
        <color indexed="8"/>
        <rFont val="Arial"/>
        <family val="2"/>
      </rPr>
      <t xml:space="preserve"> For service(s) added after the initial application, service is provided within 30 calendar days of the new request</t>
    </r>
  </si>
  <si>
    <r>
      <t>A.</t>
    </r>
    <r>
      <rPr>
        <sz val="10"/>
        <color indexed="8"/>
        <rFont val="Arial"/>
        <family val="2"/>
      </rPr>
      <t xml:space="preserve">  Client above federal poverty guideline and received copy of Recommended Contribution Schedule   </t>
    </r>
  </si>
  <si>
    <r>
      <t>A.</t>
    </r>
    <r>
      <rPr>
        <sz val="10"/>
        <color indexed="8"/>
        <rFont val="Arial"/>
        <family val="2"/>
      </rPr>
      <t xml:space="preserve">  Ongoing eligibility related to need, target population, or income is reviewed and documented quarterly (Refer to instructions for further guidance on scoring this item)</t>
    </r>
  </si>
  <si>
    <r>
      <t>C.</t>
    </r>
    <r>
      <rPr>
        <sz val="10"/>
        <color indexed="8"/>
        <rFont val="Arial"/>
        <family val="2"/>
      </rPr>
      <t xml:space="preserve">  Reassessment of need for service is done at least every 12 months for In Home Aide Service (within the month due).  (Refer to instructions for further guidance on scoring this item)</t>
    </r>
  </si>
  <si>
    <r>
      <t xml:space="preserve">D.  </t>
    </r>
    <r>
      <rPr>
        <sz val="10"/>
        <color indexed="8"/>
        <rFont val="Arial"/>
        <family val="2"/>
      </rPr>
      <t>Redetermination of service eligibility is done every 12 months for income based services (prior to the expiration of the eligibility period).</t>
    </r>
  </si>
  <si>
    <r>
      <t>A.</t>
    </r>
    <r>
      <rPr>
        <sz val="10"/>
        <color indexed="8"/>
        <rFont val="Arial"/>
        <family val="2"/>
      </rPr>
      <t xml:space="preserve">  Documentation indicates that Notice is mailed/given to client at least 10 working days prior to the effective date of the change (unless exempt)</t>
    </r>
  </si>
  <si>
    <r>
      <t>B.</t>
    </r>
    <r>
      <rPr>
        <sz val="10"/>
        <color indexed="8"/>
        <rFont val="Arial"/>
        <family val="2"/>
      </rPr>
      <t xml:space="preserve">  Reasons for the reduction or termination are in accordance with policy</t>
    </r>
  </si>
  <si>
    <r>
      <t xml:space="preserve">C.  </t>
    </r>
    <r>
      <rPr>
        <sz val="10"/>
        <color indexed="8"/>
        <rFont val="Arial"/>
        <family val="2"/>
      </rPr>
      <t>Reasons for reduction or termination are clearly stated in the notice to the client</t>
    </r>
  </si>
  <si>
    <r>
      <t>D.</t>
    </r>
    <r>
      <rPr>
        <sz val="10"/>
        <color indexed="8"/>
        <rFont val="Arial"/>
        <family val="2"/>
      </rPr>
      <t xml:space="preserve">   Contacts are accurately documented on the DSS-4263 and consistent with services authorized on the DSS-5027</t>
    </r>
  </si>
  <si>
    <r>
      <t xml:space="preserve">D. </t>
    </r>
    <r>
      <rPr>
        <sz val="10"/>
        <color indexed="8"/>
        <rFont val="Arial"/>
        <family val="2"/>
      </rPr>
      <t xml:space="preserve"> Purchase of service, if applicable, is completed and correct on the DSS-5027 or other agency approved form. (For SSBG funded services only)</t>
    </r>
  </si>
  <si>
    <r>
      <t xml:space="preserve">C.  </t>
    </r>
    <r>
      <rPr>
        <sz val="10"/>
        <color indexed="8"/>
        <rFont val="Arial"/>
        <family val="2"/>
      </rPr>
      <t xml:space="preserve">If the client was not served, but was put on a waiting list, the waiting list policy is written and approved.     </t>
    </r>
  </si>
  <si>
    <r>
      <t>B.</t>
    </r>
    <r>
      <rPr>
        <sz val="10"/>
        <color indexed="8"/>
        <rFont val="Arial"/>
        <family val="2"/>
      </rPr>
      <t xml:space="preserve">  Eligibility is reviewed within 30 days of a reported change in the client’s circumstances (need or income)        </t>
    </r>
  </si>
  <si>
    <t>2.  Signed and dated by client or representative (unless exempt) OR</t>
  </si>
  <si>
    <t xml:space="preserve">3.  Signature witnessed and dated - if signed with (X)    </t>
  </si>
  <si>
    <t xml:space="preserve">3.  Signature witnessed and dated - if signed with (X)  </t>
  </si>
  <si>
    <r>
      <t xml:space="preserve">E.  </t>
    </r>
    <r>
      <rPr>
        <sz val="10"/>
        <color indexed="8"/>
        <rFont val="Arial"/>
        <family val="2"/>
      </rPr>
      <t xml:space="preserve">Services on the DSS-4263 are documented in the record. </t>
    </r>
    <r>
      <rPr>
        <sz val="10"/>
        <color indexed="10"/>
        <rFont val="Arial"/>
        <family val="2"/>
      </rPr>
      <t xml:space="preserve">        </t>
    </r>
  </si>
  <si>
    <r>
      <t xml:space="preserve">B.  </t>
    </r>
    <r>
      <rPr>
        <sz val="10"/>
        <rFont val="Arial"/>
        <family val="2"/>
      </rPr>
      <t xml:space="preserve">Income is determined and documented if service provided is based on income </t>
    </r>
  </si>
  <si>
    <r>
      <t xml:space="preserve">B.  </t>
    </r>
    <r>
      <rPr>
        <sz val="10"/>
        <rFont val="Arial"/>
        <family val="2"/>
      </rPr>
      <t xml:space="preserve">Signed and dated by client or representative (unless exempt) </t>
    </r>
    <r>
      <rPr>
        <b/>
        <sz val="10"/>
        <rFont val="Arial"/>
        <family val="2"/>
      </rPr>
      <t>OR</t>
    </r>
  </si>
  <si>
    <r>
      <t xml:space="preserve">C.  </t>
    </r>
    <r>
      <rPr>
        <sz val="10"/>
        <rFont val="Arial"/>
        <family val="2"/>
      </rPr>
      <t>Signature witnessed and dated if signed with an (X)</t>
    </r>
  </si>
  <si>
    <r>
      <t xml:space="preserve">D.  </t>
    </r>
    <r>
      <rPr>
        <sz val="10"/>
        <rFont val="Arial"/>
        <family val="2"/>
      </rPr>
      <t>Documentation indicates client is in need of the service(s)  (meets the target population)</t>
    </r>
  </si>
  <si>
    <r>
      <t xml:space="preserve">F.  </t>
    </r>
    <r>
      <rPr>
        <sz val="10"/>
        <rFont val="Arial"/>
        <family val="2"/>
      </rPr>
      <t>Decision is consistent with eligibility criteria for the service(s)</t>
    </r>
  </si>
  <si>
    <r>
      <t xml:space="preserve">G.  </t>
    </r>
    <r>
      <rPr>
        <sz val="10"/>
        <rFont val="Arial"/>
        <family val="2"/>
      </rPr>
      <t>For income eligible service, the eligibility period is documented</t>
    </r>
  </si>
  <si>
    <r>
      <t xml:space="preserve">H.  </t>
    </r>
    <r>
      <rPr>
        <sz val="10"/>
        <rFont val="Arial"/>
        <family val="2"/>
      </rPr>
      <t>Purchase of service, if applicable, is completed and correct on the DSS-5027 or other agency approved form.  (For SSBG funded services only)</t>
    </r>
  </si>
  <si>
    <r>
      <t xml:space="preserve">I.  </t>
    </r>
    <r>
      <rPr>
        <sz val="10"/>
        <rFont val="Arial"/>
        <family val="2"/>
      </rPr>
      <t>Effective date for decision is documented</t>
    </r>
  </si>
  <si>
    <r>
      <t xml:space="preserve">J.  </t>
    </r>
    <r>
      <rPr>
        <sz val="10"/>
        <rFont val="Arial"/>
        <family val="2"/>
      </rPr>
      <t>Social Worker signed and dated DSS-5027</t>
    </r>
  </si>
  <si>
    <r>
      <t>K.</t>
    </r>
    <r>
      <rPr>
        <sz val="10"/>
        <rFont val="Arial"/>
      </rPr>
      <t xml:space="preserve">  Notice is mailed/given to client (except when exempt) within 15 calendar days after the new request is made or received</t>
    </r>
  </si>
  <si>
    <r>
      <t xml:space="preserve">L.  </t>
    </r>
    <r>
      <rPr>
        <sz val="10"/>
        <rFont val="Arial"/>
        <family val="2"/>
      </rPr>
      <t>If denied, reason for denial is based on policy and clearly  stated on the notice</t>
    </r>
    <r>
      <rPr>
        <b/>
        <sz val="10"/>
        <rFont val="Arial"/>
        <family val="2"/>
      </rPr>
      <t xml:space="preserve">  </t>
    </r>
  </si>
  <si>
    <r>
      <t xml:space="preserve">B. </t>
    </r>
    <r>
      <rPr>
        <sz val="10"/>
        <rFont val="Arial"/>
        <family val="2"/>
      </rPr>
      <t>Income is determined and documented if service provided is based on income</t>
    </r>
  </si>
  <si>
    <r>
      <t xml:space="preserve">D.  </t>
    </r>
    <r>
      <rPr>
        <sz val="10"/>
        <color indexed="8"/>
        <rFont val="Arial"/>
        <family val="2"/>
      </rPr>
      <t>Documentation indicates client is in need of the service(s)  (meets the target population)</t>
    </r>
  </si>
  <si>
    <r>
      <t xml:space="preserve">F.  </t>
    </r>
    <r>
      <rPr>
        <sz val="10"/>
        <color indexed="8"/>
        <rFont val="Arial"/>
        <family val="2"/>
      </rPr>
      <t>Decision is consistent with eligibility criteria for the service(s)</t>
    </r>
  </si>
  <si>
    <r>
      <t xml:space="preserve">G.  </t>
    </r>
    <r>
      <rPr>
        <sz val="10"/>
        <color indexed="8"/>
        <rFont val="Arial"/>
        <family val="2"/>
      </rPr>
      <t>For income eligible service, the eligibility period is documented</t>
    </r>
  </si>
  <si>
    <r>
      <t xml:space="preserve">H.  </t>
    </r>
    <r>
      <rPr>
        <sz val="10"/>
        <color indexed="8"/>
        <rFont val="Arial"/>
        <family val="2"/>
      </rPr>
      <t>Purchase of service, if applicable, is completed and correct on the DSS-5027 or other agency approved form.  (For SSBG funded services only)</t>
    </r>
  </si>
  <si>
    <r>
      <t xml:space="preserve">I.  </t>
    </r>
    <r>
      <rPr>
        <sz val="10"/>
        <color indexed="8"/>
        <rFont val="Arial"/>
        <family val="2"/>
      </rPr>
      <t>Effective date for decision is documented</t>
    </r>
  </si>
  <si>
    <r>
      <t xml:space="preserve">J.  </t>
    </r>
    <r>
      <rPr>
        <sz val="10"/>
        <color indexed="8"/>
        <rFont val="Arial"/>
        <family val="2"/>
      </rPr>
      <t>Social Worker signed and dated DSS-5027</t>
    </r>
  </si>
  <si>
    <r>
      <t>K.</t>
    </r>
    <r>
      <rPr>
        <sz val="10"/>
        <color indexed="8"/>
        <rFont val="Arial"/>
        <family val="2"/>
      </rPr>
      <t xml:space="preserve">  Notice is mailed/given to client (except when exempt) within 15 calendar days after the new request is made or received</t>
    </r>
  </si>
  <si>
    <r>
      <t xml:space="preserve">L.  </t>
    </r>
    <r>
      <rPr>
        <sz val="10"/>
        <color indexed="8"/>
        <rFont val="Arial"/>
        <family val="2"/>
      </rPr>
      <t>If denied, reason for denial is based on policy and clearly  stated on the notice</t>
    </r>
    <r>
      <rPr>
        <b/>
        <sz val="10"/>
        <color indexed="8"/>
        <rFont val="Arial"/>
        <family val="2"/>
      </rPr>
      <t xml:space="preserve">  </t>
    </r>
  </si>
  <si>
    <r>
      <t xml:space="preserve">B.  </t>
    </r>
    <r>
      <rPr>
        <sz val="10"/>
        <rFont val="Arial"/>
        <family val="2"/>
      </rPr>
      <t>Income is determined and documented if service provided is based on income</t>
    </r>
  </si>
  <si>
    <r>
      <t xml:space="preserve">B. </t>
    </r>
    <r>
      <rPr>
        <sz val="10"/>
        <rFont val="Arial"/>
        <family val="2"/>
      </rPr>
      <t xml:space="preserve"> Income is determined and documented if service provided is based on income</t>
    </r>
  </si>
  <si>
    <r>
      <t xml:space="preserve">B.   </t>
    </r>
    <r>
      <rPr>
        <sz val="10"/>
        <rFont val="Arial"/>
        <family val="2"/>
      </rPr>
      <t>Income is determined and documented if service provided is based on income</t>
    </r>
  </si>
  <si>
    <r>
      <t xml:space="preserve">2.  Signed and dated by client or representative (unless exempt) </t>
    </r>
    <r>
      <rPr>
        <b/>
        <sz val="10"/>
        <color indexed="8"/>
        <rFont val="Arial"/>
        <family val="2"/>
      </rPr>
      <t>OR</t>
    </r>
  </si>
  <si>
    <r>
      <t xml:space="preserve">B. </t>
    </r>
    <r>
      <rPr>
        <sz val="10"/>
        <rFont val="Arial"/>
        <family val="2"/>
      </rPr>
      <t xml:space="preserve"> Income is determined and documented if service provided is based on income </t>
    </r>
  </si>
  <si>
    <r>
      <t xml:space="preserve">B.  </t>
    </r>
    <r>
      <rPr>
        <sz val="10"/>
        <color indexed="8"/>
        <rFont val="Arial"/>
        <family val="2"/>
      </rPr>
      <t>Income is determined and documented if service provided is based on income</t>
    </r>
  </si>
  <si>
    <r>
      <t xml:space="preserve">G.  </t>
    </r>
    <r>
      <rPr>
        <sz val="10"/>
        <rFont val="Arial"/>
        <family val="2"/>
      </rPr>
      <t>Notice is mailed/given to client (except when exempt) within 15 calendar days after the decision, or within 30 calendar days of the application, whichever comes first</t>
    </r>
  </si>
  <si>
    <r>
      <t xml:space="preserve">B.  </t>
    </r>
    <r>
      <rPr>
        <sz val="10"/>
        <color indexed="8"/>
        <rFont val="Arial"/>
        <family val="2"/>
      </rPr>
      <t xml:space="preserve">Signed and dated by client or representative (unless exempt) </t>
    </r>
    <r>
      <rPr>
        <b/>
        <sz val="10"/>
        <color indexed="8"/>
        <rFont val="Arial"/>
        <family val="2"/>
      </rPr>
      <t>OR</t>
    </r>
  </si>
  <si>
    <r>
      <t xml:space="preserve">C.  </t>
    </r>
    <r>
      <rPr>
        <sz val="10"/>
        <color indexed="8"/>
        <rFont val="Arial"/>
        <family val="2"/>
      </rPr>
      <t>Signature witnessed and dated if signed with an (X)</t>
    </r>
  </si>
  <si>
    <r>
      <t xml:space="preserve">E.  </t>
    </r>
    <r>
      <rPr>
        <sz val="10"/>
        <rFont val="Arial"/>
        <family val="2"/>
      </rPr>
      <t xml:space="preserve">Documentation indicates client meets income requirements </t>
    </r>
  </si>
  <si>
    <r>
      <t>C.</t>
    </r>
    <r>
      <rPr>
        <sz val="10"/>
        <rFont val="Arial"/>
      </rPr>
      <t xml:space="preserve">  Documentation indicates client meets income requirements </t>
    </r>
  </si>
  <si>
    <r>
      <t xml:space="preserve">E. </t>
    </r>
    <r>
      <rPr>
        <sz val="10"/>
        <rFont val="Arial"/>
        <family val="2"/>
      </rPr>
      <t xml:space="preserve">Documentation indicates client meets income requirements </t>
    </r>
  </si>
  <si>
    <r>
      <t>C.</t>
    </r>
    <r>
      <rPr>
        <sz val="10"/>
        <color indexed="8"/>
        <rFont val="Arial"/>
        <family val="2"/>
      </rPr>
      <t xml:space="preserve">  Documentation indicates client meets income requirements</t>
    </r>
  </si>
  <si>
    <r>
      <t xml:space="preserve">E.  </t>
    </r>
    <r>
      <rPr>
        <sz val="10"/>
        <color indexed="8"/>
        <rFont val="Arial"/>
        <family val="2"/>
      </rPr>
      <t xml:space="preserve">Documentation indicates client meets income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</si>
</sst>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dd/yy"/>
  </numFmts>
  <fonts count="23" x14ac:knownFonts="1">
    <font>
      <sz val="10"/>
      <name val="Arial"/>
    </font>
    <font>
      <sz val="10"/>
      <name val="Arial"/>
    </font>
    <font>
      <b/>
      <sz val="10"/>
      <name val="Arial"/>
      <family val="2"/>
    </font>
    <font>
      <b/>
      <u/>
      <sz val="10"/>
      <name val="Arial"/>
      <family val="2"/>
    </font>
    <font>
      <sz val="10"/>
      <name val="Arial"/>
      <family val="2"/>
    </font>
    <font>
      <b/>
      <sz val="9"/>
      <name val="Arial"/>
      <family val="2"/>
    </font>
    <font>
      <b/>
      <sz val="12"/>
      <name val="Arial"/>
      <family val="2"/>
    </font>
    <font>
      <b/>
      <sz val="11"/>
      <name val="Arial"/>
      <family val="2"/>
    </font>
    <font>
      <b/>
      <sz val="14"/>
      <name val="Arial"/>
      <family val="2"/>
    </font>
    <font>
      <sz val="10"/>
      <color indexed="81"/>
      <name val="Tahoma"/>
      <family val="2"/>
    </font>
    <font>
      <b/>
      <sz val="10"/>
      <color indexed="81"/>
      <name val="Tahoma"/>
      <family val="2"/>
    </font>
    <font>
      <u/>
      <sz val="10"/>
      <color indexed="81"/>
      <name val="Tahoma"/>
      <family val="2"/>
    </font>
    <font>
      <sz val="6"/>
      <name val="Arial"/>
      <family val="2"/>
    </font>
    <font>
      <b/>
      <sz val="8"/>
      <name val="Arial"/>
      <family val="2"/>
    </font>
    <font>
      <sz val="9"/>
      <name val="Arial"/>
      <family val="2"/>
    </font>
    <font>
      <b/>
      <sz val="8"/>
      <color indexed="81"/>
      <name val="Tahoma"/>
    </font>
    <font>
      <sz val="8"/>
      <color indexed="81"/>
      <name val="Tahoma"/>
    </font>
    <font>
      <b/>
      <sz val="10"/>
      <color indexed="10"/>
      <name val="Arial"/>
      <family val="2"/>
    </font>
    <font>
      <sz val="10"/>
      <color indexed="10"/>
      <name val="Arial"/>
      <family val="2"/>
    </font>
    <font>
      <b/>
      <sz val="10"/>
      <color indexed="8"/>
      <name val="Arial"/>
      <family val="2"/>
    </font>
    <font>
      <sz val="10"/>
      <color indexed="8"/>
      <name val="Arial"/>
      <family val="2"/>
    </font>
    <font>
      <b/>
      <sz val="12"/>
      <color indexed="8"/>
      <name val="Arial"/>
      <family val="2"/>
    </font>
    <font>
      <sz val="10"/>
      <color indexed="12"/>
      <name val="Arial"/>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bgColor indexed="9"/>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0" fillId="0" borderId="0" xfId="0" applyAlignment="1">
      <alignment horizontal="left"/>
    </xf>
    <xf numFmtId="0" fontId="2" fillId="0" borderId="0" xfId="0" applyFont="1" applyBorder="1" applyAlignment="1">
      <alignment horizontal="right"/>
    </xf>
    <xf numFmtId="0" fontId="3" fillId="0" borderId="0" xfId="0" applyFont="1" applyBorder="1"/>
    <xf numFmtId="0" fontId="0" fillId="2" borderId="0" xfId="0" applyFill="1" applyBorder="1"/>
    <xf numFmtId="0" fontId="0" fillId="3" borderId="1" xfId="0" applyFill="1" applyBorder="1"/>
    <xf numFmtId="0" fontId="0" fillId="3" borderId="0" xfId="0" applyFill="1" applyBorder="1"/>
    <xf numFmtId="0" fontId="5" fillId="0" borderId="2" xfId="0" applyFont="1" applyBorder="1" applyAlignment="1">
      <alignment horizontal="center" wrapText="1"/>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2" fillId="0" borderId="2" xfId="0" applyFont="1" applyBorder="1"/>
    <xf numFmtId="164" fontId="2" fillId="4" borderId="2" xfId="1" applyNumberFormat="1" applyFont="1" applyFill="1" applyBorder="1" applyAlignment="1">
      <alignment horizontal="center"/>
    </xf>
    <xf numFmtId="164" fontId="0" fillId="4" borderId="2" xfId="1" applyNumberFormat="1" applyFont="1" applyFill="1" applyBorder="1" applyAlignment="1">
      <alignment horizontal="center"/>
    </xf>
    <xf numFmtId="164" fontId="2" fillId="4" borderId="2" xfId="1" applyNumberFormat="1" applyFont="1" applyFill="1" applyBorder="1"/>
    <xf numFmtId="0" fontId="2" fillId="0" borderId="2" xfId="0" applyFont="1" applyBorder="1" applyAlignment="1">
      <alignment horizontal="left" indent="2"/>
    </xf>
    <xf numFmtId="0" fontId="2" fillId="4" borderId="3" xfId="0" applyFont="1" applyFill="1" applyBorder="1" applyAlignment="1">
      <alignment horizontal="center"/>
    </xf>
    <xf numFmtId="0" fontId="2" fillId="4" borderId="2" xfId="0" applyFont="1" applyFill="1" applyBorder="1" applyAlignment="1">
      <alignment horizontal="center"/>
    </xf>
    <xf numFmtId="164" fontId="6" fillId="4" borderId="2" xfId="1" applyNumberFormat="1" applyFont="1" applyFill="1" applyBorder="1"/>
    <xf numFmtId="0" fontId="0" fillId="0" borderId="2" xfId="0" applyBorder="1" applyAlignment="1">
      <alignment horizontal="left" indent="4"/>
    </xf>
    <xf numFmtId="0" fontId="2" fillId="0" borderId="4" xfId="0" applyFont="1" applyBorder="1" applyAlignment="1">
      <alignment horizontal="left" indent="1"/>
    </xf>
    <xf numFmtId="0" fontId="7" fillId="4" borderId="3" xfId="0" applyFont="1" applyFill="1" applyBorder="1" applyAlignment="1">
      <alignment horizontal="center"/>
    </xf>
    <xf numFmtId="164" fontId="7" fillId="4" borderId="2" xfId="1" applyNumberFormat="1" applyFont="1" applyFill="1" applyBorder="1"/>
    <xf numFmtId="0" fontId="2" fillId="4" borderId="3" xfId="0" applyFont="1" applyFill="1" applyBorder="1" applyAlignment="1">
      <alignment horizontal="center" wrapText="1"/>
    </xf>
    <xf numFmtId="0" fontId="2" fillId="4" borderId="5" xfId="0" applyFont="1" applyFill="1" applyBorder="1" applyAlignment="1">
      <alignment horizontal="center" wrapText="1"/>
    </xf>
    <xf numFmtId="0" fontId="7" fillId="4" borderId="5" xfId="0" applyFont="1" applyFill="1" applyBorder="1" applyAlignment="1">
      <alignment horizontal="center" wrapText="1"/>
    </xf>
    <xf numFmtId="0" fontId="2" fillId="0" borderId="2" xfId="0" applyFont="1" applyBorder="1" applyAlignment="1">
      <alignment horizontal="left" wrapText="1" indent="2"/>
    </xf>
    <xf numFmtId="0" fontId="2" fillId="0" borderId="2" xfId="0" applyFont="1" applyFill="1" applyBorder="1" applyAlignment="1">
      <alignment horizontal="left" wrapText="1" indent="2"/>
    </xf>
    <xf numFmtId="0" fontId="2" fillId="0" borderId="4" xfId="0" applyFont="1" applyBorder="1" applyAlignment="1">
      <alignment horizontal="left" wrapText="1" indent="2"/>
    </xf>
    <xf numFmtId="0" fontId="7" fillId="4" borderId="3" xfId="0" applyFont="1" applyFill="1" applyBorder="1" applyAlignment="1">
      <alignment horizontal="center" wrapText="1"/>
    </xf>
    <xf numFmtId="0" fontId="2" fillId="0" borderId="2" xfId="0" applyFont="1" applyBorder="1" applyAlignment="1">
      <alignment horizontal="left" indent="1"/>
    </xf>
    <xf numFmtId="0" fontId="0" fillId="4" borderId="2" xfId="0" applyFill="1" applyBorder="1" applyAlignment="1">
      <alignment horizontal="center"/>
    </xf>
    <xf numFmtId="0" fontId="2" fillId="0" borderId="4" xfId="0" applyFont="1" applyFill="1" applyBorder="1" applyAlignment="1">
      <alignment horizontal="left" wrapText="1" indent="2"/>
    </xf>
    <xf numFmtId="0" fontId="0" fillId="0" borderId="2" xfId="0" applyBorder="1" applyAlignment="1">
      <alignment horizontal="left" wrapText="1" indent="4"/>
    </xf>
    <xf numFmtId="0" fontId="2" fillId="0" borderId="2" xfId="0" applyFont="1" applyBorder="1" applyAlignment="1">
      <alignment wrapText="1"/>
    </xf>
    <xf numFmtId="0" fontId="2" fillId="4" borderId="2" xfId="0" applyFont="1" applyFill="1" applyBorder="1" applyAlignment="1">
      <alignment horizontal="center" wrapText="1"/>
    </xf>
    <xf numFmtId="0" fontId="2" fillId="0" borderId="6" xfId="0" applyFont="1" applyFill="1" applyBorder="1" applyAlignment="1">
      <alignment horizontal="left" wrapText="1" indent="2"/>
    </xf>
    <xf numFmtId="0" fontId="6" fillId="4" borderId="2" xfId="0" applyFont="1" applyFill="1" applyBorder="1" applyAlignment="1">
      <alignment horizontal="center"/>
    </xf>
    <xf numFmtId="0" fontId="8" fillId="0" borderId="2" xfId="0" applyFont="1" applyBorder="1" applyAlignment="1">
      <alignment horizontal="left" indent="1"/>
    </xf>
    <xf numFmtId="0" fontId="8" fillId="4" borderId="2" xfId="0" applyFont="1" applyFill="1" applyBorder="1" applyAlignment="1">
      <alignment horizontal="center"/>
    </xf>
    <xf numFmtId="164" fontId="8" fillId="4" borderId="2" xfId="1" applyNumberFormat="1" applyFont="1" applyFill="1" applyBorder="1"/>
    <xf numFmtId="0" fontId="0" fillId="3" borderId="3"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0" xfId="0" applyProtection="1"/>
    <xf numFmtId="0" fontId="0" fillId="0" borderId="0" xfId="0" applyAlignment="1" applyProtection="1">
      <alignment horizontal="left"/>
    </xf>
    <xf numFmtId="0" fontId="2" fillId="0" borderId="0" xfId="0" applyFont="1" applyBorder="1" applyAlignment="1" applyProtection="1">
      <alignment horizontal="right"/>
    </xf>
    <xf numFmtId="0" fontId="3" fillId="0" borderId="0" xfId="0" applyFont="1" applyBorder="1" applyProtection="1"/>
    <xf numFmtId="0" fontId="0" fillId="2" borderId="1" xfId="0" applyFill="1" applyBorder="1" applyProtection="1"/>
    <xf numFmtId="0" fontId="0" fillId="2" borderId="0" xfId="0" applyFill="1" applyBorder="1" applyProtection="1"/>
    <xf numFmtId="0" fontId="0" fillId="3" borderId="1" xfId="0" applyFill="1" applyBorder="1" applyProtection="1"/>
    <xf numFmtId="0" fontId="0" fillId="3" borderId="0" xfId="0" applyFill="1" applyBorder="1" applyProtection="1"/>
    <xf numFmtId="0" fontId="2" fillId="0" borderId="7" xfId="0" applyFont="1" applyBorder="1" applyProtection="1"/>
    <xf numFmtId="0" fontId="5" fillId="0" borderId="2" xfId="0" applyFont="1" applyBorder="1" applyAlignment="1" applyProtection="1">
      <alignment horizontal="center" wrapText="1"/>
    </xf>
    <xf numFmtId="0" fontId="2" fillId="3" borderId="3" xfId="0" applyFont="1" applyFill="1" applyBorder="1" applyAlignment="1" applyProtection="1">
      <alignment horizontal="center" wrapText="1"/>
    </xf>
    <xf numFmtId="0" fontId="2" fillId="3" borderId="2" xfId="0" applyFont="1" applyFill="1" applyBorder="1" applyAlignment="1" applyProtection="1">
      <alignment horizontal="center" wrapText="1"/>
    </xf>
    <xf numFmtId="164" fontId="2" fillId="4" borderId="2" xfId="1" applyNumberFormat="1" applyFont="1" applyFill="1" applyBorder="1" applyAlignment="1" applyProtection="1">
      <alignment horizontal="center"/>
    </xf>
    <xf numFmtId="164" fontId="0" fillId="4" borderId="2" xfId="1" applyNumberFormat="1" applyFont="1" applyFill="1" applyBorder="1" applyAlignment="1" applyProtection="1">
      <alignment horizontal="center"/>
    </xf>
    <xf numFmtId="164" fontId="2" fillId="4" borderId="2" xfId="1" applyNumberFormat="1" applyFont="1" applyFill="1" applyBorder="1" applyProtection="1"/>
    <xf numFmtId="0" fontId="2" fillId="4" borderId="3" xfId="0" applyFont="1" applyFill="1" applyBorder="1" applyAlignment="1" applyProtection="1">
      <alignment horizontal="center"/>
    </xf>
    <xf numFmtId="0" fontId="0" fillId="3" borderId="3" xfId="0" applyFill="1" applyBorder="1" applyAlignment="1" applyProtection="1">
      <alignment horizontal="center"/>
    </xf>
    <xf numFmtId="164" fontId="6" fillId="4" borderId="2" xfId="1" applyNumberFormat="1" applyFont="1" applyFill="1" applyBorder="1" applyProtection="1"/>
    <xf numFmtId="0" fontId="2" fillId="0" borderId="5" xfId="0" applyFont="1" applyBorder="1"/>
    <xf numFmtId="0" fontId="2" fillId="0" borderId="0" xfId="0" applyFont="1" applyAlignment="1" applyProtection="1">
      <alignment horizontal="center"/>
    </xf>
    <xf numFmtId="0" fontId="2" fillId="0" borderId="0" xfId="0" applyFont="1" applyAlignment="1" applyProtection="1">
      <alignment horizontal="left"/>
    </xf>
    <xf numFmtId="49" fontId="0" fillId="0" borderId="8" xfId="0" applyNumberFormat="1" applyBorder="1" applyAlignment="1" applyProtection="1">
      <alignment horizontal="left"/>
      <protection locked="0"/>
    </xf>
    <xf numFmtId="49" fontId="12" fillId="3" borderId="8" xfId="0" applyNumberFormat="1"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49" fontId="12" fillId="3" borderId="10" xfId="0" applyNumberFormat="1" applyFont="1" applyFill="1" applyBorder="1" applyAlignment="1" applyProtection="1">
      <alignment horizontal="left" vertical="top" wrapText="1"/>
    </xf>
    <xf numFmtId="0" fontId="2" fillId="0" borderId="7" xfId="0" applyFont="1" applyBorder="1"/>
    <xf numFmtId="49" fontId="6" fillId="3" borderId="11" xfId="1" applyNumberFormat="1" applyFont="1" applyFill="1" applyBorder="1" applyAlignment="1" applyProtection="1">
      <alignment horizontal="center"/>
      <protection locked="0"/>
    </xf>
    <xf numFmtId="0" fontId="2" fillId="0" borderId="0" xfId="0" applyFont="1" applyAlignment="1">
      <alignment horizontal="center"/>
    </xf>
    <xf numFmtId="0" fontId="2" fillId="0" borderId="0" xfId="0" applyFont="1" applyBorder="1" applyAlignment="1" applyProtection="1">
      <alignment horizontal="right" vertical="top"/>
    </xf>
    <xf numFmtId="0" fontId="2" fillId="0" borderId="0" xfId="0" applyFont="1" applyBorder="1" applyAlignment="1" applyProtection="1">
      <alignment horizontal="right" vertical="center"/>
    </xf>
    <xf numFmtId="0" fontId="2" fillId="0" borderId="0" xfId="0" applyFont="1" applyAlignment="1">
      <alignment horizontal="right"/>
    </xf>
    <xf numFmtId="0" fontId="6" fillId="0" borderId="11" xfId="0" applyFont="1" applyBorder="1" applyAlignment="1" applyProtection="1">
      <alignment horizontal="center"/>
    </xf>
    <xf numFmtId="0" fontId="2" fillId="0" borderId="0" xfId="0" applyFont="1" applyAlignment="1" applyProtection="1">
      <alignment horizontal="left" vertical="top"/>
    </xf>
    <xf numFmtId="0" fontId="0" fillId="0" borderId="12" xfId="0" applyBorder="1" applyAlignment="1">
      <alignment horizontal="right"/>
    </xf>
    <xf numFmtId="164" fontId="2" fillId="3" borderId="13" xfId="1" applyNumberFormat="1" applyFont="1" applyFill="1" applyBorder="1" applyAlignment="1">
      <alignment horizontal="right"/>
    </xf>
    <xf numFmtId="164" fontId="0" fillId="4" borderId="3" xfId="1" applyNumberFormat="1" applyFont="1" applyFill="1" applyBorder="1" applyAlignment="1">
      <alignment horizontal="center"/>
    </xf>
    <xf numFmtId="164" fontId="7" fillId="4" borderId="4" xfId="1" applyNumberFormat="1" applyFont="1" applyFill="1" applyBorder="1"/>
    <xf numFmtId="0" fontId="0" fillId="3" borderId="11" xfId="0" applyFill="1" applyBorder="1" applyAlignment="1" applyProtection="1">
      <alignment horizontal="center"/>
    </xf>
    <xf numFmtId="0" fontId="2" fillId="0" borderId="2" xfId="0" applyFont="1" applyBorder="1" applyAlignment="1"/>
    <xf numFmtId="0" fontId="2" fillId="0" borderId="2" xfId="0" applyFont="1" applyFill="1" applyBorder="1" applyAlignment="1">
      <alignment horizontal="left" indent="2"/>
    </xf>
    <xf numFmtId="0" fontId="0" fillId="3" borderId="2" xfId="0" applyFill="1" applyBorder="1" applyAlignment="1" applyProtection="1">
      <alignment horizontal="center"/>
    </xf>
    <xf numFmtId="165" fontId="0" fillId="0" borderId="8" xfId="0" applyNumberFormat="1" applyBorder="1" applyAlignment="1" applyProtection="1">
      <alignment horizontal="center"/>
      <protection locked="0"/>
    </xf>
    <xf numFmtId="49" fontId="0" fillId="3" borderId="8" xfId="0" applyNumberFormat="1" applyFill="1" applyBorder="1" applyAlignment="1" applyProtection="1">
      <alignment horizontal="left"/>
      <protection locked="0"/>
    </xf>
    <xf numFmtId="49" fontId="0" fillId="3" borderId="9" xfId="0" applyNumberFormat="1" applyFill="1" applyBorder="1" applyAlignment="1" applyProtection="1">
      <alignment horizontal="center"/>
    </xf>
    <xf numFmtId="49" fontId="0" fillId="3" borderId="10" xfId="0" applyNumberFormat="1" applyFill="1" applyBorder="1" applyAlignment="1" applyProtection="1">
      <alignment horizontal="center"/>
    </xf>
    <xf numFmtId="165" fontId="0" fillId="3" borderId="8" xfId="0" applyNumberFormat="1" applyFill="1" applyBorder="1" applyAlignment="1" applyProtection="1">
      <alignment horizontal="center"/>
      <protection locked="0"/>
    </xf>
    <xf numFmtId="165" fontId="0" fillId="3" borderId="10" xfId="0" applyNumberFormat="1" applyFill="1" applyBorder="1" applyAlignment="1" applyProtection="1">
      <alignment horizontal="center"/>
      <protection locked="0"/>
    </xf>
    <xf numFmtId="165" fontId="4" fillId="3" borderId="8" xfId="0" applyNumberFormat="1" applyFont="1" applyFill="1" applyBorder="1" applyAlignment="1" applyProtection="1">
      <alignment horizontal="center"/>
      <protection locked="0"/>
    </xf>
    <xf numFmtId="165" fontId="4" fillId="3" borderId="9" xfId="0" applyNumberFormat="1" applyFont="1" applyFill="1" applyBorder="1" applyAlignment="1" applyProtection="1">
      <alignment horizontal="center"/>
    </xf>
    <xf numFmtId="165" fontId="4" fillId="3" borderId="10" xfId="0" applyNumberFormat="1" applyFont="1" applyFill="1" applyBorder="1" applyAlignment="1" applyProtection="1">
      <alignment horizontal="center"/>
    </xf>
    <xf numFmtId="165" fontId="0" fillId="3" borderId="9" xfId="0" applyNumberFormat="1" applyFill="1" applyBorder="1" applyAlignment="1" applyProtection="1">
      <alignment horizontal="center"/>
    </xf>
    <xf numFmtId="165" fontId="0" fillId="3" borderId="10" xfId="0" applyNumberFormat="1" applyFill="1" applyBorder="1" applyAlignment="1" applyProtection="1">
      <alignment horizontal="center"/>
    </xf>
    <xf numFmtId="0" fontId="2" fillId="3" borderId="0" xfId="0" applyFont="1" applyFill="1" applyAlignment="1">
      <alignment horizontal="center"/>
    </xf>
    <xf numFmtId="0" fontId="0" fillId="3" borderId="0" xfId="0" applyFill="1"/>
    <xf numFmtId="165" fontId="2" fillId="3" borderId="9" xfId="0" applyNumberFormat="1" applyFont="1" applyFill="1" applyBorder="1" applyAlignment="1" applyProtection="1">
      <alignment horizontal="center"/>
    </xf>
    <xf numFmtId="0" fontId="4" fillId="0" borderId="2" xfId="0" applyFont="1" applyBorder="1" applyAlignment="1">
      <alignment horizontal="left" indent="2"/>
    </xf>
    <xf numFmtId="0" fontId="4" fillId="0" borderId="2" xfId="0" applyFont="1" applyBorder="1" applyAlignment="1">
      <alignment horizontal="left" wrapText="1" indent="4"/>
    </xf>
    <xf numFmtId="0" fontId="0" fillId="0" borderId="2" xfId="0" applyFill="1" applyBorder="1" applyAlignment="1" applyProtection="1">
      <alignment horizontal="center"/>
      <protection locked="0"/>
    </xf>
    <xf numFmtId="0" fontId="2" fillId="0" borderId="0" xfId="0" applyFont="1"/>
    <xf numFmtId="0" fontId="17" fillId="0" borderId="0" xfId="0" applyFont="1"/>
    <xf numFmtId="0" fontId="0" fillId="0" borderId="0" xfId="0" applyFill="1"/>
    <xf numFmtId="0" fontId="0" fillId="0" borderId="3" xfId="0" applyFill="1" applyBorder="1" applyAlignment="1" applyProtection="1">
      <alignment horizontal="center"/>
    </xf>
    <xf numFmtId="0" fontId="0" fillId="0" borderId="2" xfId="0" applyFill="1" applyBorder="1" applyAlignment="1" applyProtection="1">
      <alignment horizontal="center"/>
    </xf>
    <xf numFmtId="0" fontId="19" fillId="0" borderId="2" xfId="0" applyFont="1" applyBorder="1" applyProtection="1"/>
    <xf numFmtId="0" fontId="19" fillId="0" borderId="2" xfId="0" applyFont="1" applyBorder="1" applyAlignment="1">
      <alignment horizontal="left" indent="2"/>
    </xf>
    <xf numFmtId="0" fontId="20" fillId="0" borderId="2" xfId="0" applyFont="1" applyBorder="1" applyAlignment="1">
      <alignment horizontal="left" indent="4"/>
    </xf>
    <xf numFmtId="0" fontId="19" fillId="0" borderId="2" xfId="0" applyFont="1" applyFill="1" applyBorder="1" applyAlignment="1">
      <alignment horizontal="left" indent="2"/>
    </xf>
    <xf numFmtId="0" fontId="19" fillId="4" borderId="3" xfId="0" applyFont="1" applyFill="1" applyBorder="1" applyAlignment="1">
      <alignment horizontal="center" wrapText="1"/>
    </xf>
    <xf numFmtId="0" fontId="20" fillId="3" borderId="3" xfId="0" applyFont="1" applyFill="1" applyBorder="1" applyAlignment="1" applyProtection="1">
      <alignment horizontal="center"/>
    </xf>
    <xf numFmtId="0" fontId="19" fillId="4" borderId="2" xfId="0" applyFont="1" applyFill="1" applyBorder="1" applyAlignment="1">
      <alignment horizontal="center"/>
    </xf>
    <xf numFmtId="164" fontId="21" fillId="4" borderId="2" xfId="1" applyNumberFormat="1" applyFont="1" applyFill="1" applyBorder="1" applyProtection="1"/>
    <xf numFmtId="0" fontId="20" fillId="0" borderId="0" xfId="0" applyFont="1"/>
    <xf numFmtId="0" fontId="19" fillId="0" borderId="2" xfId="0" applyFont="1" applyFill="1" applyBorder="1" applyAlignment="1">
      <alignment horizontal="left" wrapText="1" indent="2"/>
    </xf>
    <xf numFmtId="0" fontId="19" fillId="4" borderId="5" xfId="0" applyFont="1" applyFill="1" applyBorder="1" applyAlignment="1">
      <alignment horizontal="center" wrapText="1"/>
    </xf>
    <xf numFmtId="0" fontId="19" fillId="0" borderId="2" xfId="0" applyFont="1" applyBorder="1" applyAlignment="1">
      <alignment horizontal="left" wrapText="1" indent="2"/>
    </xf>
    <xf numFmtId="0" fontId="19" fillId="0" borderId="4" xfId="0" applyFont="1" applyBorder="1" applyAlignment="1">
      <alignment horizontal="left" wrapText="1" indent="2"/>
    </xf>
    <xf numFmtId="0" fontId="20" fillId="0" borderId="3" xfId="0" applyFont="1" applyFill="1" applyBorder="1" applyAlignment="1" applyProtection="1">
      <alignment horizontal="center"/>
    </xf>
    <xf numFmtId="0" fontId="20" fillId="0" borderId="2" xfId="0" applyFont="1" applyBorder="1" applyAlignment="1">
      <alignment horizontal="left" indent="2"/>
    </xf>
    <xf numFmtId="0" fontId="20" fillId="0" borderId="2" xfId="0" applyFont="1" applyBorder="1" applyAlignment="1">
      <alignment horizontal="left" wrapText="1" indent="4"/>
    </xf>
    <xf numFmtId="0" fontId="19" fillId="0" borderId="4" xfId="0" applyFont="1" applyFill="1" applyBorder="1" applyAlignment="1">
      <alignment horizontal="left" wrapText="1" indent="2"/>
    </xf>
    <xf numFmtId="0" fontId="19" fillId="0" borderId="6" xfId="0" applyFont="1" applyFill="1" applyBorder="1" applyAlignment="1">
      <alignment horizontal="left" wrapText="1" indent="2"/>
    </xf>
    <xf numFmtId="0" fontId="19" fillId="0" borderId="2" xfId="0" applyFont="1" applyBorder="1" applyAlignment="1">
      <alignment horizontal="left" indent="1"/>
    </xf>
    <xf numFmtId="0" fontId="20" fillId="0" borderId="0" xfId="0" applyFont="1" applyFill="1"/>
    <xf numFmtId="0" fontId="22" fillId="0" borderId="0" xfId="0" applyFont="1" applyAlignment="1" applyProtection="1">
      <alignment horizontal="left"/>
    </xf>
    <xf numFmtId="0" fontId="22" fillId="0" borderId="0" xfId="0" applyFont="1" applyProtection="1"/>
    <xf numFmtId="49" fontId="0" fillId="0" borderId="8"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10" xfId="0" applyNumberFormat="1" applyBorder="1" applyAlignment="1" applyProtection="1">
      <alignment horizontal="center"/>
      <protection locked="0"/>
    </xf>
    <xf numFmtId="164" fontId="5" fillId="3" borderId="13" xfId="1" applyNumberFormat="1" applyFont="1" applyFill="1" applyBorder="1" applyAlignment="1">
      <alignment horizontal="left"/>
    </xf>
    <xf numFmtId="0" fontId="14" fillId="0" borderId="12" xfId="0" applyFont="1" applyBorder="1" applyAlignment="1">
      <alignment horizontal="left"/>
    </xf>
    <xf numFmtId="49" fontId="4" fillId="0" borderId="8" xfId="0" applyNumberFormat="1" applyFont="1" applyBorder="1" applyAlignment="1" applyProtection="1">
      <alignment horizontal="center"/>
      <protection locked="0"/>
    </xf>
    <xf numFmtId="49" fontId="4" fillId="0" borderId="9" xfId="0" applyNumberFormat="1" applyFont="1" applyBorder="1" applyAlignment="1" applyProtection="1">
      <alignment horizontal="center"/>
      <protection locked="0"/>
    </xf>
    <xf numFmtId="49" fontId="4" fillId="0" borderId="10" xfId="0" applyNumberFormat="1" applyFont="1" applyBorder="1" applyAlignment="1" applyProtection="1">
      <alignment horizontal="center"/>
      <protection locked="0"/>
    </xf>
    <xf numFmtId="49" fontId="0" fillId="0" borderId="8" xfId="0" applyNumberFormat="1" applyBorder="1" applyAlignment="1" applyProtection="1">
      <alignment horizontal="center"/>
    </xf>
    <xf numFmtId="49" fontId="0" fillId="0" borderId="9" xfId="0" applyNumberFormat="1" applyBorder="1" applyAlignment="1" applyProtection="1">
      <alignment horizontal="center"/>
    </xf>
    <xf numFmtId="49" fontId="0" fillId="0" borderId="10" xfId="0" applyNumberFormat="1" applyBorder="1" applyAlignment="1" applyProtection="1">
      <alignment horizontal="center"/>
    </xf>
    <xf numFmtId="0" fontId="0" fillId="0" borderId="9" xfId="0" applyBorder="1"/>
    <xf numFmtId="0" fontId="0" fillId="0" borderId="10" xfId="0" applyBorder="1"/>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4" xfId="0" applyBorder="1" applyAlignment="1" applyProtection="1">
      <alignment horizontal="center" vertical="top" wrapText="1"/>
    </xf>
    <xf numFmtId="0" fontId="0" fillId="0" borderId="15" xfId="0" applyBorder="1" applyAlignment="1" applyProtection="1">
      <alignment horizontal="center" vertical="top" wrapText="1"/>
    </xf>
    <xf numFmtId="0" fontId="0" fillId="0" borderId="16" xfId="0" applyBorder="1" applyAlignment="1" applyProtection="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zoomScaleSheetLayoutView="75" workbookViewId="0">
      <pane xSplit="1" ySplit="8" topLeftCell="B9" activePane="bottomRight" state="frozen"/>
      <selection pane="topRight" activeCell="B1" sqref="B1"/>
      <selection pane="bottomLeft" activeCell="A9" sqref="A9"/>
      <selection pane="bottomRight" activeCell="F25" sqref="F25"/>
    </sheetView>
  </sheetViews>
  <sheetFormatPr defaultRowHeight="12.75" x14ac:dyDescent="0.2"/>
  <cols>
    <col min="1" max="1" width="83.1406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84"/>
      <c r="E2" s="85"/>
      <c r="F2" s="86"/>
    </row>
    <row r="3" spans="1:6" ht="13.5" thickBot="1" x14ac:dyDescent="0.25">
      <c r="A3" s="1"/>
      <c r="B3" s="1"/>
      <c r="C3" s="2" t="s">
        <v>40</v>
      </c>
      <c r="D3" s="84"/>
      <c r="E3" s="85"/>
      <c r="F3" s="86"/>
    </row>
    <row r="4" spans="1:6" ht="13.5" thickBot="1" x14ac:dyDescent="0.25">
      <c r="C4" s="2" t="s">
        <v>2</v>
      </c>
      <c r="D4" s="127"/>
      <c r="E4" s="128"/>
      <c r="F4" s="129"/>
    </row>
    <row r="5" spans="1:6" ht="13.5" thickBot="1" x14ac:dyDescent="0.25">
      <c r="A5" s="3"/>
      <c r="B5" s="3"/>
      <c r="C5" s="2" t="s">
        <v>3</v>
      </c>
      <c r="D5" s="89"/>
      <c r="E5" s="90"/>
      <c r="F5" s="91"/>
    </row>
    <row r="6" spans="1:6" ht="13.5" thickBot="1" x14ac:dyDescent="0.25">
      <c r="A6" s="3"/>
      <c r="B6" s="3"/>
      <c r="C6" s="2" t="s">
        <v>4</v>
      </c>
      <c r="D6" s="132"/>
      <c r="E6" s="133"/>
      <c r="F6" s="134"/>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9"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58</v>
      </c>
      <c r="E12" s="41"/>
      <c r="F12" s="17" t="str">
        <f t="shared" si="0"/>
        <v/>
      </c>
    </row>
    <row r="13" spans="1:6" ht="15.75" x14ac:dyDescent="0.25">
      <c r="A13" s="18" t="s">
        <v>102</v>
      </c>
      <c r="B13" s="15">
        <v>2</v>
      </c>
      <c r="C13" s="40"/>
      <c r="D13" s="16" t="s">
        <v>66</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105</v>
      </c>
      <c r="B17" s="23">
        <v>2</v>
      </c>
      <c r="C17" s="40"/>
      <c r="D17" s="16" t="s">
        <v>12</v>
      </c>
      <c r="E17" s="41"/>
      <c r="F17" s="17"/>
    </row>
    <row r="18" spans="1:6" ht="15.75" x14ac:dyDescent="0.25">
      <c r="A18" s="26" t="s">
        <v>135</v>
      </c>
      <c r="B18" s="23">
        <v>2</v>
      </c>
      <c r="C18" s="40"/>
      <c r="D18" s="16" t="s">
        <v>12</v>
      </c>
      <c r="E18" s="41"/>
      <c r="F18" s="17" t="str">
        <f t="shared" si="0"/>
        <v/>
      </c>
    </row>
    <row r="19" spans="1:6" ht="0.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6.5" thickBot="1" x14ac:dyDescent="0.3">
      <c r="A42" s="25" t="s">
        <v>115</v>
      </c>
      <c r="B42" s="22">
        <v>2</v>
      </c>
      <c r="C42" s="40"/>
      <c r="D42" s="16" t="s">
        <v>12</v>
      </c>
      <c r="E42" s="41"/>
      <c r="F42" s="17" t="str">
        <f t="shared" si="0"/>
        <v/>
      </c>
    </row>
    <row r="43" spans="1:6" ht="15.75" hidden="1" x14ac:dyDescent="0.25">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thickBot="1" x14ac:dyDescent="0.3">
      <c r="A49" s="25" t="s">
        <v>48</v>
      </c>
      <c r="B49" s="22">
        <v>2</v>
      </c>
      <c r="C49" s="40"/>
      <c r="D49" s="16" t="s">
        <v>12</v>
      </c>
      <c r="E49" s="41"/>
      <c r="F49" s="17" t="str">
        <f t="shared" si="0"/>
        <v/>
      </c>
    </row>
    <row r="50" spans="1:6" ht="16.5" hidden="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thickBot="1" x14ac:dyDescent="0.3">
      <c r="A55" s="31" t="s">
        <v>32</v>
      </c>
      <c r="B55" s="22">
        <v>2</v>
      </c>
      <c r="C55" s="40"/>
      <c r="D55" s="16" t="s">
        <v>12</v>
      </c>
      <c r="E55" s="41"/>
      <c r="F55" s="17" t="str">
        <f t="shared" si="0"/>
        <v/>
      </c>
    </row>
    <row r="56" spans="1:6" ht="16.5" hidden="1" thickBot="1" x14ac:dyDescent="0.3">
      <c r="A56" s="19" t="s">
        <v>15</v>
      </c>
      <c r="B56" s="28">
        <f>SUM(B52:B55)</f>
        <v>8</v>
      </c>
      <c r="C56" s="28">
        <f>SUM(C52:C55)</f>
        <v>0</v>
      </c>
      <c r="D56" s="21"/>
      <c r="E56" s="28">
        <f>SUM(E52:E55)</f>
        <v>0</v>
      </c>
      <c r="F56" s="17" t="str">
        <f t="shared" si="0"/>
        <v/>
      </c>
    </row>
    <row r="57" spans="1:6" ht="16.5" thickBot="1" x14ac:dyDescent="0.3">
      <c r="A57" s="10" t="s">
        <v>65</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14" t="s">
        <v>68</v>
      </c>
      <c r="B59" s="15">
        <v>2</v>
      </c>
      <c r="C59" s="40"/>
      <c r="D59" s="16" t="s">
        <v>58</v>
      </c>
      <c r="E59" s="41"/>
      <c r="F59" s="17" t="str">
        <f t="shared" si="0"/>
        <v/>
      </c>
    </row>
    <row r="60" spans="1:6" ht="15.75" x14ac:dyDescent="0.25">
      <c r="A60" s="98" t="s">
        <v>77</v>
      </c>
      <c r="B60" s="15">
        <v>2</v>
      </c>
      <c r="C60" s="40"/>
      <c r="D60" s="16" t="s">
        <v>58</v>
      </c>
      <c r="E60" s="41"/>
      <c r="F60" s="17" t="str">
        <f t="shared" si="0"/>
        <v/>
      </c>
    </row>
    <row r="61" spans="1:6" ht="15.75" x14ac:dyDescent="0.25">
      <c r="A61" s="32" t="s">
        <v>60</v>
      </c>
      <c r="B61" s="15">
        <v>2</v>
      </c>
      <c r="C61" s="40"/>
      <c r="D61" s="16" t="s">
        <v>58</v>
      </c>
      <c r="E61" s="41"/>
      <c r="F61" s="17" t="str">
        <f t="shared" si="0"/>
        <v/>
      </c>
    </row>
    <row r="62" spans="1:6" ht="26.25" x14ac:dyDescent="0.25">
      <c r="A62" s="32" t="s">
        <v>61</v>
      </c>
      <c r="B62" s="15">
        <v>2</v>
      </c>
      <c r="C62" s="40"/>
      <c r="D62" s="16" t="s">
        <v>58</v>
      </c>
      <c r="E62" s="41"/>
      <c r="F62" s="17" t="str">
        <f t="shared" si="0"/>
        <v/>
      </c>
    </row>
    <row r="63" spans="1:6" ht="26.25" x14ac:dyDescent="0.25">
      <c r="A63" s="32" t="s">
        <v>62</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thickBot="1" x14ac:dyDescent="0.3">
      <c r="A66" s="19" t="s">
        <v>15</v>
      </c>
      <c r="B66" s="20">
        <f>SUM(B58:B65)</f>
        <v>16</v>
      </c>
      <c r="C66" s="20">
        <f>SUM(C58:C65)</f>
        <v>0</v>
      </c>
      <c r="D66" s="21"/>
      <c r="E66" s="20">
        <f>SUM(E58:E65)</f>
        <v>0</v>
      </c>
      <c r="F66" s="17" t="str">
        <f t="shared" si="0"/>
        <v/>
      </c>
    </row>
    <row r="67" spans="1:6" ht="16.5" thickBot="1" x14ac:dyDescent="0.3">
      <c r="A67" s="33" t="s">
        <v>45</v>
      </c>
      <c r="B67" s="130" t="s">
        <v>52</v>
      </c>
      <c r="C67" s="131"/>
      <c r="D67" s="68"/>
      <c r="E67" s="12"/>
      <c r="F67" s="17" t="str">
        <f t="shared" si="0"/>
        <v/>
      </c>
    </row>
    <row r="68" spans="1:6" ht="26.25" x14ac:dyDescent="0.25">
      <c r="A68" s="25" t="s">
        <v>33</v>
      </c>
      <c r="B68" s="34">
        <v>2</v>
      </c>
      <c r="C68" s="40"/>
      <c r="D68" s="16" t="s">
        <v>12</v>
      </c>
      <c r="E68" s="41"/>
      <c r="F68" s="17" t="str">
        <f t="shared" si="0"/>
        <v/>
      </c>
    </row>
    <row r="69" spans="1:6" ht="15.75" x14ac:dyDescent="0.25">
      <c r="A69" s="35" t="s">
        <v>34</v>
      </c>
      <c r="B69" s="34">
        <v>2</v>
      </c>
      <c r="C69" s="40"/>
      <c r="D69" s="16" t="s">
        <v>12</v>
      </c>
      <c r="E69" s="41"/>
      <c r="F69" s="17" t="str">
        <f t="shared" si="0"/>
        <v/>
      </c>
    </row>
    <row r="70" spans="1:6" ht="15.75" x14ac:dyDescent="0.25">
      <c r="A70" s="35" t="s">
        <v>35</v>
      </c>
      <c r="B70" s="34">
        <v>2</v>
      </c>
      <c r="C70" s="40"/>
      <c r="D70" s="16" t="s">
        <v>12</v>
      </c>
      <c r="E70" s="41"/>
      <c r="F70" s="17" t="str">
        <f>IF(ISERROR(SUM(E70)/C70),"",SUM(E70)/C70)</f>
        <v/>
      </c>
    </row>
    <row r="71" spans="1:6" ht="15.75" hidden="1" x14ac:dyDescent="0.25">
      <c r="A71" s="29" t="s">
        <v>15</v>
      </c>
      <c r="B71" s="36">
        <f>SUM(B68:B70)</f>
        <v>6</v>
      </c>
      <c r="C71" s="36">
        <f>SUM(C68:C70)</f>
        <v>0</v>
      </c>
      <c r="D71" s="17"/>
      <c r="E71" s="36">
        <f>SUM(E68:E70)</f>
        <v>0</v>
      </c>
      <c r="F71" s="17" t="str">
        <f>IF(ISERROR(SUM(E71)/C71),"",SUM(E71)/C71)</f>
        <v/>
      </c>
    </row>
    <row r="72" spans="1:6" ht="18" hidden="1" x14ac:dyDescent="0.25">
      <c r="A72" s="37" t="s">
        <v>36</v>
      </c>
      <c r="B72" s="38">
        <f>SUM(B71)+B66+B56+B50+B43+B29+B19+B14</f>
        <v>90</v>
      </c>
      <c r="C72" s="38">
        <f>SUM(C71)+C66+C56+C50+C43+C29+C19+C14</f>
        <v>0</v>
      </c>
      <c r="D72" s="39"/>
      <c r="E72" s="38">
        <f>SUM(E71)+E66+E56+E50+E43+E29+E19+E14</f>
        <v>0</v>
      </c>
      <c r="F72" s="39" t="str">
        <f>IF(ISERROR(SUM(E72)/C72),"",SUM(E72)/C72)</f>
        <v/>
      </c>
    </row>
  </sheetData>
  <sheetProtection sheet="1" objects="1" scenarios="1"/>
  <mergeCells count="7">
    <mergeCell ref="D4:F4"/>
    <mergeCell ref="B57:C57"/>
    <mergeCell ref="B67:C67"/>
    <mergeCell ref="B30:C30"/>
    <mergeCell ref="D6:F6"/>
    <mergeCell ref="B44:C44"/>
    <mergeCell ref="B51:C51"/>
  </mergeCells>
  <phoneticPr fontId="0" type="noConversion"/>
  <dataValidations xWindow="606" yWindow="302"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23:E28 E37:E42 E45:E49 E52 E54:E55 E58:E59 E62 E31 E11 E68:E70 E33:E35 E16:E18 E13">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16:C18 C31:C42 C21:C2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2" right="0.22" top="0.23" bottom="0.41" header="0.17" footer="0.2"/>
  <pageSetup scale="80" orientation="landscape" r:id="rId1"/>
  <headerFooter alignWithMargins="0">
    <oddFooter>&amp;L&amp;F\&amp;A&amp;R&amp;P</oddFooter>
  </headerFooter>
  <rowBreaks count="1" manualBreakCount="1">
    <brk id="40"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c r="D71" s="17"/>
      <c r="E71" s="36"/>
      <c r="F71" s="17" t="str">
        <f t="shared" si="1"/>
        <v/>
      </c>
    </row>
    <row r="72" spans="1:6" ht="18" hidden="1" x14ac:dyDescent="0.25">
      <c r="A72" s="37" t="s">
        <v>36</v>
      </c>
      <c r="B72" s="38">
        <f>SUM(B71)+B66+B56+B50+B43+B29+B19+B14</f>
        <v>90</v>
      </c>
      <c r="C72" s="38"/>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41"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1" header="0.31" footer="0.2"/>
  <pageSetup scale="80" orientation="landscape" r:id="rId1"/>
  <headerFooter alignWithMargins="0">
    <oddFooter>&amp;L&amp;F\&amp;A&amp;R&amp;P</oddFooter>
  </headerFooter>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12"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Record1!D4:F4</f>
        <v>0</v>
      </c>
      <c r="E4" s="136"/>
      <c r="F4" s="137"/>
    </row>
    <row r="5" spans="1:6" ht="13.5" thickBot="1" x14ac:dyDescent="0.25">
      <c r="A5" s="3"/>
      <c r="B5" s="3"/>
      <c r="C5" s="2" t="s">
        <v>3</v>
      </c>
      <c r="D5" s="87">
        <f>Record10!D5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25" bottom="0.39" header="0.17" footer="0.2"/>
  <pageSetup scale="80" orientation="landscape" r:id="rId1"/>
  <headerFooter alignWithMargins="0">
    <oddFooter>&amp;L&amp;F\&amp;A&amp;R&amp;P</oddFooter>
  </headerFooter>
  <rowBreaks count="1" manualBreakCount="1">
    <brk id="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33"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Record10!D5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105</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66</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60" yWindow="290"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4" header="0.27" footer="0.2"/>
  <pageSetup scale="80" orientation="landscape" r:id="rId1"/>
  <headerFooter alignWithMargins="0">
    <oddFooter>&amp;L&amp;F\&amp;A&amp;R&amp;P</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3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Record10!D5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99"/>
      <c r="F25" s="17" t="str">
        <f t="shared" si="0"/>
        <v/>
      </c>
    </row>
    <row r="26" spans="1:6" ht="15.75" x14ac:dyDescent="0.25">
      <c r="A26" s="25" t="s">
        <v>22</v>
      </c>
      <c r="B26" s="22">
        <v>2</v>
      </c>
      <c r="C26" s="40"/>
      <c r="D26" s="16" t="s">
        <v>12</v>
      </c>
      <c r="E26" s="99"/>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99"/>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39" header="0.27" footer="0.2"/>
  <pageSetup scale="80" orientation="landscape" r:id="rId1"/>
  <headerFooter alignWithMargins="0">
    <oddFooter>&amp;L&amp;F\&amp;A&amp;R&amp;P</oddFooter>
  </headerFooter>
  <rowBreaks count="2" manualBreakCount="2">
    <brk id="40" max="16383" man="1"/>
    <brk id="7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6">
        <f>Record1!E4</f>
        <v>0</v>
      </c>
      <c r="F4" s="137">
        <f>Record1!F4</f>
        <v>0</v>
      </c>
    </row>
    <row r="5" spans="1:6" ht="13.5" thickBot="1" x14ac:dyDescent="0.25">
      <c r="A5" s="3"/>
      <c r="B5" s="3"/>
      <c r="C5" s="2" t="s">
        <v>3</v>
      </c>
      <c r="D5" s="87">
        <f>Record10!D5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99"/>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60" yWindow="290"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1" header="0.33" footer="0.2"/>
  <pageSetup scale="80" orientation="landscape" r:id="rId1"/>
  <headerFooter alignWithMargins="0">
    <oddFooter>&amp;L&amp;F\&amp;A&amp;R&amp;P</oddFooter>
  </headerFooter>
  <rowBreaks count="1" manualBreakCount="1">
    <brk id="4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Record1!D4:F4</f>
        <v>0</v>
      </c>
      <c r="E4" s="136"/>
      <c r="F4" s="137"/>
    </row>
    <row r="5" spans="1:6" ht="13.5" thickBot="1" x14ac:dyDescent="0.25">
      <c r="A5" s="3"/>
      <c r="B5" s="3"/>
      <c r="C5" s="2" t="s">
        <v>3</v>
      </c>
      <c r="D5" s="87">
        <f>Record14!D5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290" yWindow="120"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7" header="0.28000000000000003" footer="0.2"/>
  <pageSetup scale="80" orientation="landscape" r:id="rId1"/>
  <headerFooter alignWithMargins="0">
    <oddFooter>&amp;L&amp;F\&amp;A&amp;R&amp;P</oddFooter>
  </headerFooter>
  <rowBreaks count="1" manualBreakCount="1">
    <brk id="4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Record1!D4:F4</f>
        <v>0</v>
      </c>
      <c r="E4" s="136"/>
      <c r="F4" s="137"/>
    </row>
    <row r="5" spans="1:6" ht="13.5" thickBot="1" x14ac:dyDescent="0.25">
      <c r="A5" s="3"/>
      <c r="B5" s="3"/>
      <c r="C5" s="2" t="s">
        <v>3</v>
      </c>
      <c r="D5" s="87">
        <f>Record15!D5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322"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4" header="0.35" footer="0.2"/>
  <pageSetup scale="80" orientation="landscape" r:id="rId1"/>
  <headerFooter alignWithMargins="0">
    <oddFooter>&amp;L&amp;F\&amp;A&amp;R&amp;P</oddFooter>
  </headerFooter>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Record16!D5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41" yWindow="306"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9" header="0.33" footer="0.2"/>
  <pageSetup scale="80" orientation="landscape" r:id="rId1"/>
  <headerFooter alignWithMargins="0">
    <oddFooter>&amp;L&amp;F\&amp;A&amp;R&amp;P</odd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Record1!D4:F4</f>
        <v>0</v>
      </c>
      <c r="E4" s="136"/>
      <c r="F4" s="137"/>
    </row>
    <row r="5" spans="1:6" ht="13.5" thickBot="1" x14ac:dyDescent="0.25">
      <c r="A5" s="3"/>
      <c r="B5" s="3"/>
      <c r="C5" s="2" t="s">
        <v>3</v>
      </c>
      <c r="D5" s="87">
        <f>Record17!D5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2" header="0.5" footer="0.21"/>
  <pageSetup scale="80" orientation="landscape" r:id="rId1"/>
  <headerFooter alignWithMargins="0">
    <oddFooter>&amp;L&amp;F\&amp;A&amp;R&amp;N</odd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B8" sqref="B8"/>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Record18!D5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74"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4" header="0.35" footer="0.23"/>
  <pageSetup scale="80" orientation="landscape" r:id="rId1"/>
  <headerFooter alignWithMargins="0">
    <oddFooter>&amp;L&amp;F\&amp;A&amp;R&amp;P</odd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xSplit="1" ySplit="8" topLeftCell="B9" activePane="bottomRight" state="frozen"/>
      <selection pane="topRight" activeCell="B1" sqref="B1"/>
      <selection pane="bottomLeft" activeCell="A9" sqref="A9"/>
      <selection pane="bottomRight" activeCell="A35" sqref="A35"/>
    </sheetView>
  </sheetViews>
  <sheetFormatPr defaultRowHeight="12.75" x14ac:dyDescent="0.2"/>
  <cols>
    <col min="1" max="1" width="83.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0.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99"/>
      <c r="F16" s="17" t="str">
        <f t="shared" si="0"/>
        <v/>
      </c>
    </row>
    <row r="17" spans="1:6" ht="15.75" x14ac:dyDescent="0.25">
      <c r="A17" s="81" t="s">
        <v>116</v>
      </c>
      <c r="B17" s="23">
        <v>2</v>
      </c>
      <c r="C17" s="40"/>
      <c r="D17" s="16" t="s">
        <v>12</v>
      </c>
      <c r="E17" s="99"/>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99"/>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136</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66</v>
      </c>
      <c r="E62" s="41"/>
      <c r="F62" s="17" t="str">
        <f t="shared" si="0"/>
        <v/>
      </c>
    </row>
    <row r="63" spans="1:6" ht="26.25" x14ac:dyDescent="0.25">
      <c r="A63" s="32" t="s">
        <v>73</v>
      </c>
      <c r="B63" s="15"/>
      <c r="C63" s="40"/>
      <c r="D63" s="16" t="s">
        <v>58</v>
      </c>
      <c r="E63" s="41"/>
      <c r="F63" s="17"/>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14</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88</v>
      </c>
      <c r="C72" s="38">
        <f>SUM(C71)+C66+C56+C50+C43+C29+C19+C14</f>
        <v>0</v>
      </c>
      <c r="D72" s="39"/>
      <c r="E72" s="38">
        <f>SUM(E71)+E66+E56+E50+E43+E29+E19+E14</f>
        <v>0</v>
      </c>
      <c r="F72" s="39" t="str">
        <f t="shared" si="1"/>
        <v/>
      </c>
    </row>
  </sheetData>
  <sheetProtection sheet="1" objects="1" scenarios="1"/>
  <mergeCells count="7">
    <mergeCell ref="B57:C57"/>
    <mergeCell ref="B67:C67"/>
    <mergeCell ref="D4:F4"/>
    <mergeCell ref="D6:F6"/>
    <mergeCell ref="B30:C30"/>
    <mergeCell ref="B44:C44"/>
    <mergeCell ref="B51:C51"/>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12 E32 E60 E62: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61 E31 E11 E13 E68:E70 E33: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2" right="0.22" top="0" bottom="0.41" header="0.28000000000000003" footer="0.2"/>
  <pageSetup scale="80" orientation="landscape" r:id="rId1"/>
  <headerFooter alignWithMargins="0">
    <oddFooter>&amp;L&amp;F\&amp;A&amp;R&amp;P</oddFooter>
  </headerFooter>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tabSelected="1" zoomScale="75" zoomScaleNormal="75" workbookViewId="0">
      <pane ySplit="8" topLeftCell="A9" activePane="bottomLeft" state="frozen"/>
      <selection activeCell="B8" sqref="B8"/>
      <selection pane="bottomLeft" activeCell="J18" sqref="J18"/>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Record19!D5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f>SUM(C10:C13)</f>
        <v>0</v>
      </c>
      <c r="D14" s="20">
        <f>SUM(D10:D13)</f>
        <v>0</v>
      </c>
      <c r="E14" s="20">
        <f>SUM(E10:E13)</f>
        <v>0</v>
      </c>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105</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f>SUM(C16:C18)</f>
        <v>0</v>
      </c>
      <c r="D19" s="21"/>
      <c r="E19" s="24">
        <f>SUM(E16:E18)</f>
        <v>0</v>
      </c>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76</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41"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4" header="0.31" footer="0.2"/>
  <pageSetup scale="80" orientation="landscape" r:id="rId1"/>
  <headerFooter alignWithMargins="0">
    <oddFooter>&amp;L&amp;F\&amp;A&amp;R&amp;P</odd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2"/>
  <sheetViews>
    <sheetView zoomScale="75" zoomScaleNormal="75" workbookViewId="0">
      <pane xSplit="1" ySplit="8" topLeftCell="B25" activePane="bottomRight" state="frozen"/>
      <selection pane="topRight" activeCell="B1" sqref="B1"/>
      <selection pane="bottomLeft" activeCell="A9" sqref="A9"/>
      <selection pane="bottomRight" activeCell="A3" sqref="A3"/>
    </sheetView>
  </sheetViews>
  <sheetFormatPr defaultRowHeight="12.75" x14ac:dyDescent="0.2"/>
  <cols>
    <col min="1" max="1" width="82.42578125" style="42" customWidth="1"/>
    <col min="2" max="2" width="11.42578125" style="42" customWidth="1"/>
    <col min="3" max="3" width="11.5703125" style="42" customWidth="1"/>
    <col min="4" max="4" width="10" style="42" customWidth="1"/>
    <col min="5" max="5" width="14.140625" style="42" customWidth="1"/>
    <col min="6" max="6" width="12.7109375" style="42" customWidth="1"/>
  </cols>
  <sheetData>
    <row r="1" spans="1:11" ht="16.5" thickBot="1" x14ac:dyDescent="0.3">
      <c r="A1" s="62" t="s">
        <v>0</v>
      </c>
      <c r="B1" s="61"/>
      <c r="C1" s="61"/>
      <c r="D1" s="61"/>
      <c r="E1" s="71" t="s">
        <v>38</v>
      </c>
      <c r="F1" s="73">
        <f>COUNTA(Record1!D3,Record2!D3,Record3!D3,Record4!D3,Record5!D3,Record6!D3,Record7!D3,Record8!D3,Record9!D3,Record10!D3,Record11!D3,Record12!D3,Record13!D3,Record14!D3,Record15!D3,Record16!D3,Record17!D3,Record18!D3,Record19!D3,Record20!D3)</f>
        <v>0</v>
      </c>
    </row>
    <row r="2" spans="1:11" ht="53.25" customHeight="1" thickBot="1" x14ac:dyDescent="0.25">
      <c r="A2" s="74" t="s">
        <v>1</v>
      </c>
      <c r="B2" s="61"/>
      <c r="C2" s="70" t="s">
        <v>42</v>
      </c>
      <c r="D2" s="64" t="str">
        <f>CONCATENATE(Record1!D2:F2," ",Record2!D2:F2," ",Record3!D2:F2," ",Record4!D2:F2," ",Record5!D2:F2," ",Record6!D2:F2," ",Record7!D2:F2," ")</f>
        <v xml:space="preserve">       </v>
      </c>
      <c r="E2" s="65" t="str">
        <f>CONCATENATE(Record8!D2&amp;" "&amp;Record9!D2&amp;" "&amp;Record10!D2&amp;" "&amp;Record11!D2&amp;" "&amp;Record12!D2&amp;Record13!D2&amp;" "&amp;Record14!D2)</f>
        <v xml:space="preserve">     </v>
      </c>
      <c r="F2" s="66" t="str">
        <f>CONCATENATE(Record15!D2," ",Record16!D2," ",Record17!D2," ",Record18!D2," ",Record19!D2," ",Record20!D2)</f>
        <v xml:space="preserve">     </v>
      </c>
    </row>
    <row r="3" spans="1:11" ht="58.5" customHeight="1" thickBot="1" x14ac:dyDescent="0.25">
      <c r="A3" s="125"/>
      <c r="B3" s="43"/>
      <c r="C3" s="70" t="s">
        <v>39</v>
      </c>
      <c r="D3" s="64" t="str">
        <f>CONCATENATE(Record1!D3:F3," ",Record2!D3:F3," ",Record3!D3:F3," ",Record4!D3:F3," ",Record5!D3:F3," ",Record6!D3:F3," ",Record7!D3:F3," ")</f>
        <v xml:space="preserve">       </v>
      </c>
      <c r="E3" s="65" t="str">
        <f>CONCATENATE(Record8!D3&amp;" "&amp;Record9!D3&amp;" "&amp;Record10!D3&amp;" "&amp;Record11!D3&amp;" "&amp;Record12!D3&amp;Record13!D3&amp;" "&amp;Record14!D3)</f>
        <v xml:space="preserve">     </v>
      </c>
      <c r="F3" s="66" t="str">
        <f>CONCATENATE(Record15!D3," ",Record16!D3," ",Record17!D3," ",Record18!D3," ",Record19!D3," ",Record20!D3)</f>
        <v xml:space="preserve">     </v>
      </c>
    </row>
    <row r="4" spans="1:11" ht="13.5" thickBot="1" x14ac:dyDescent="0.25">
      <c r="A4" s="126"/>
      <c r="C4" s="44" t="s">
        <v>2</v>
      </c>
      <c r="D4" s="143">
        <f>(Record1!D4:F4)</f>
        <v>0</v>
      </c>
      <c r="E4" s="144"/>
      <c r="F4" s="145"/>
    </row>
    <row r="5" spans="1:11" ht="13.5" thickBot="1" x14ac:dyDescent="0.25">
      <c r="A5" s="45"/>
      <c r="B5" s="45"/>
      <c r="C5" s="44" t="s">
        <v>56</v>
      </c>
      <c r="D5" s="87">
        <f>(Record1!D5)</f>
        <v>0</v>
      </c>
      <c r="E5" s="96" t="s">
        <v>57</v>
      </c>
      <c r="F5" s="88">
        <f>Record20!D5</f>
        <v>0</v>
      </c>
    </row>
    <row r="6" spans="1:11" ht="13.5" thickBot="1" x14ac:dyDescent="0.25">
      <c r="A6" s="45"/>
      <c r="B6" s="45"/>
      <c r="C6" s="44" t="s">
        <v>4</v>
      </c>
      <c r="D6" s="140">
        <f>Record1!D6</f>
        <v>0</v>
      </c>
      <c r="E6" s="141">
        <f>Record1!E6</f>
        <v>0</v>
      </c>
      <c r="F6" s="142">
        <f>Record1!F6</f>
        <v>0</v>
      </c>
    </row>
    <row r="7" spans="1:11" ht="4.5" customHeight="1" x14ac:dyDescent="0.2">
      <c r="A7" s="46"/>
      <c r="B7" s="47"/>
      <c r="C7" s="48"/>
      <c r="D7" s="48"/>
      <c r="E7" s="48"/>
      <c r="F7" s="49"/>
    </row>
    <row r="8" spans="1:11" ht="25.5" x14ac:dyDescent="0.2">
      <c r="A8" s="50"/>
      <c r="B8" s="51" t="s">
        <v>5</v>
      </c>
      <c r="C8" s="52" t="s">
        <v>6</v>
      </c>
      <c r="D8" s="53" t="s">
        <v>7</v>
      </c>
      <c r="E8" s="53" t="s">
        <v>8</v>
      </c>
      <c r="F8" s="53" t="s">
        <v>9</v>
      </c>
    </row>
    <row r="9" spans="1:11" ht="15.75" x14ac:dyDescent="0.25">
      <c r="A9" s="105" t="s">
        <v>10</v>
      </c>
      <c r="B9" s="54"/>
      <c r="C9" s="55"/>
      <c r="D9" s="56"/>
      <c r="E9" s="55"/>
      <c r="F9" s="59" t="str">
        <f t="shared" ref="F9:F70" si="0">IF(ISERROR(SUM(E9)/C9),"",SUM(E9)/C9)</f>
        <v/>
      </c>
    </row>
    <row r="10" spans="1:11" ht="15.75" x14ac:dyDescent="0.25">
      <c r="A10" s="106" t="s">
        <v>78</v>
      </c>
      <c r="B10" s="57">
        <v>2</v>
      </c>
      <c r="C10" s="58">
        <f>SUM(Record1!C10+Record2!C10+Record3!C10+Record4!C10+Record5!C10+Record6!C10+Record7!C10+Record8!C10+Record9!C10+Record10!C10+Record11!C10+Record12!C10+Record13!C10+Record14!C10+Record15!C10+Record16!C10+Record17!C10+Record18!C10+Record19!C10+Record20!C10)</f>
        <v>0</v>
      </c>
      <c r="D10" s="16" t="s">
        <v>12</v>
      </c>
      <c r="E10" s="58">
        <f>SUM(Record1!E10+Record2!E10+Record3!E10+Record4!E10+Record5!E10+Record6!E10+Record7!E10+Record8!E10+Record9!E10+Record10!E10+Record11!E10+Record12!E10+Record13!E10+Record14!E10+Record15!E10+Record16!E10+Record17!E10+Record18!E10+Record19!E10+Record20!E10)</f>
        <v>0</v>
      </c>
      <c r="F10" s="59" t="str">
        <f t="shared" si="0"/>
        <v/>
      </c>
    </row>
    <row r="11" spans="1:11" ht="15.75" x14ac:dyDescent="0.25">
      <c r="A11" s="107" t="s">
        <v>47</v>
      </c>
      <c r="B11" s="15">
        <v>2</v>
      </c>
      <c r="C11" s="58">
        <f>SUM(Record1!C11+Record2!C11+Record3!C11+Record4!C11+Record5!C11+Record6!C11+Record7!C11+Record8!C11+Record9!C11+Record10!C11+Record11!C11+Record12!C11+Record13!C11+Record14!C11+Record15!C11+Record16!C11+Record17!C11+Record18!C11+Record19!C11+Record20!C11)</f>
        <v>0</v>
      </c>
      <c r="D11" s="16" t="s">
        <v>12</v>
      </c>
      <c r="E11" s="58">
        <f>SUM(Record1!E11+Record2!E11+Record3!E11+Record4!E11+Record5!E11+Record6!E11+Record7!E11+Record8!E11+Record9!E11+Record10!E11+Record11!E11+Record12!E11+Record13!E11+Record14!E11+Record15!E11+Record16!E11+Record17!E11+Record18!E11+Record19!E11+Record20!E11)</f>
        <v>0</v>
      </c>
      <c r="F11" s="59" t="str">
        <f t="shared" si="0"/>
        <v/>
      </c>
    </row>
    <row r="12" spans="1:11" ht="15.75" x14ac:dyDescent="0.25">
      <c r="A12" s="107" t="s">
        <v>128</v>
      </c>
      <c r="B12" s="15" t="s">
        <v>14</v>
      </c>
      <c r="C12" s="58">
        <f>SUM(Record1!C12+Record2!C12+Record3!C12+Record4!C12+Record5!C12+Record6!C12+Record7!C12+Record8!C12+Record9!C12+Record10!C12+Record11!C12+Record12!C12+Record13!C12+Record14!C12+Record15!C12+Record16!C12+Record17!C12+Record18!C12+Record19!C12+Record20!C12)</f>
        <v>0</v>
      </c>
      <c r="D12" s="16" t="s">
        <v>13</v>
      </c>
      <c r="E12" s="103">
        <f>SUM(Record1!E12+Record2!E12+Record3!E12+Record4!E12+Record5!E12+Record6!E12+Record7!E12+Record8!E12+Record9!E12+Record10!E12+Record11!E12+Record12!E12+Record13!E12+Record14!E12+Record15!E12+Record16!E12+Record17!E12+Record18!E12+Record19!E12+Record20!E12)</f>
        <v>0</v>
      </c>
      <c r="F12" s="59" t="str">
        <f t="shared" si="0"/>
        <v/>
      </c>
      <c r="G12" s="102"/>
    </row>
    <row r="13" spans="1:11" ht="15.75" x14ac:dyDescent="0.25">
      <c r="A13" s="107" t="s">
        <v>103</v>
      </c>
      <c r="B13" s="15">
        <v>2</v>
      </c>
      <c r="C13" s="58">
        <f>SUM(Record1!C13+Record2!C13+Record3!C13+Record4!C13+Record5!C13+Record6!C13+Record7!C13+Record8!C13+Record9!C13+Record10!C13+Record11!C13+Record12!C13+Record13!C13+Record14!C13+Record15!C13+Record16!C13+Record17!C13+Record18!C13+Record19!C13+Record20!C13)</f>
        <v>0</v>
      </c>
      <c r="D13" s="16" t="s">
        <v>13</v>
      </c>
      <c r="E13" s="58">
        <f>SUM(Record1!E13+Record2!E13+Record3!E13+Record4!E13+Record5!E13+Record6!E13+Record7!E13+Record8!E13+Record9!E13+Record10!E13+Record11!E13+Record12!E13+Record13!E13+Record14!E13+Record15!E13+Record16!E13+Record17!E13+Record18!E13+Record19!E13+Record20!E13)</f>
        <v>0</v>
      </c>
      <c r="F13" s="59" t="str">
        <f t="shared" si="0"/>
        <v/>
      </c>
    </row>
    <row r="14" spans="1:11" ht="15.75" x14ac:dyDescent="0.25">
      <c r="A14" s="19" t="s">
        <v>15</v>
      </c>
      <c r="B14" s="20">
        <f>SUM(B10:B13)</f>
        <v>6</v>
      </c>
      <c r="C14" s="20">
        <f>SUM(C10:C13)</f>
        <v>0</v>
      </c>
      <c r="D14" s="20"/>
      <c r="E14" s="20">
        <f>SUM(E10:E13)</f>
        <v>0</v>
      </c>
      <c r="F14" s="59" t="str">
        <f t="shared" si="0"/>
        <v/>
      </c>
      <c r="G14" s="102"/>
      <c r="H14" s="102"/>
      <c r="I14" s="102"/>
      <c r="J14" s="102"/>
      <c r="K14" s="102"/>
    </row>
    <row r="15" spans="1:11" ht="15.75" x14ac:dyDescent="0.25">
      <c r="A15" s="10" t="s">
        <v>16</v>
      </c>
      <c r="B15" s="11"/>
      <c r="C15" s="12"/>
      <c r="D15" s="13"/>
      <c r="E15" s="12"/>
      <c r="F15" s="59" t="str">
        <f t="shared" si="0"/>
        <v/>
      </c>
      <c r="G15" s="102"/>
      <c r="H15" s="102"/>
      <c r="I15" s="102"/>
      <c r="J15" s="102"/>
      <c r="K15" s="102"/>
    </row>
    <row r="16" spans="1:11" s="113" customFormat="1" ht="15.75" x14ac:dyDescent="0.25">
      <c r="A16" s="108" t="s">
        <v>79</v>
      </c>
      <c r="B16" s="109">
        <v>2</v>
      </c>
      <c r="C16" s="110">
        <f>SUM(Record1!C16+Record2!C16+Record3!C16+Record4!C16+Record5!C16+Record6!C16+Record7!C16+Record8!C16+Record9!C16+Record10!C16+Record11!C16+Record12!C16+Record13!C16+Record14!C16+Record15!C16+Record16!C16+Record17!C16+Record18!C16+Record19!C16+Record20!C16)</f>
        <v>0</v>
      </c>
      <c r="D16" s="111" t="s">
        <v>12</v>
      </c>
      <c r="E16" s="110">
        <f>SUM(Record1!E16+Record2!E16+Record3!E16+Record4!E16+Record5!E16+Record6!E16+Record7!E16+Record8!E16+Record9!E16+Record10!E16+Record11!E16+Record12!E16+Record13!E16+Record14!E16+Record15!E16+Record16!E16+Record17!E16+Record18!E16+Record19!E16+Record20!E16)</f>
        <v>0</v>
      </c>
      <c r="F16" s="112" t="str">
        <f t="shared" si="0"/>
        <v/>
      </c>
      <c r="G16" s="124"/>
      <c r="H16" s="124"/>
      <c r="I16" s="124"/>
      <c r="J16" s="124"/>
      <c r="K16" s="124"/>
    </row>
    <row r="17" spans="1:11" s="113" customFormat="1" ht="15.75" x14ac:dyDescent="0.25">
      <c r="A17" s="108" t="s">
        <v>130</v>
      </c>
      <c r="B17" s="115">
        <v>2</v>
      </c>
      <c r="C17" s="110">
        <f>SUM(Record1!C17+Record2!C17+Record3!C17+Record4!C17+Record5!C17+Record6!C17+Record7!C17+Record8!C17+Record9!C17+Record10!C17+Record11!C17+Record12!C17+Record13!C17+Record14!C17+Record15!C17+Record16!C17+Record17!C17+Record18!C17+Record19!C17+Record20!C17)</f>
        <v>0</v>
      </c>
      <c r="D17" s="111" t="s">
        <v>12</v>
      </c>
      <c r="E17" s="110">
        <f>SUM(Record1!E17+Record2!E17+Record3!E17+Record4!E17+Record5!E17+Record6!E17+Record7!E17+Record8!E17+Record9!E17+Record10!E17+Record11!E17+Record12!E17+Record13!E17+Record14!E17+Record15!E17+Record16!E17+Record17!E17+Record18!E17+Record19!E17+Record20!E17)</f>
        <v>0</v>
      </c>
      <c r="F17" s="112"/>
      <c r="G17" s="124"/>
      <c r="H17" s="124"/>
      <c r="I17" s="124"/>
      <c r="J17" s="124"/>
      <c r="K17" s="124"/>
    </row>
    <row r="18" spans="1:11" s="113" customFormat="1" ht="15.75" x14ac:dyDescent="0.25">
      <c r="A18" s="114" t="s">
        <v>137</v>
      </c>
      <c r="B18" s="115">
        <v>2</v>
      </c>
      <c r="C18" s="110">
        <f>SUM(Record1!C18+Record2!C18+Record3!C18+Record4!C18+Record5!C18+Record6!C18+Record7!C18+Record8!C18+Record9!C18+Record10!C18+Record11!C18+Record12!C18+Record13!C18+Record14!C18+Record15!C18+Record16!C18+Record17!C18+Record18!C18+Record19!C18+Record20!C18)</f>
        <v>0</v>
      </c>
      <c r="D18" s="111" t="s">
        <v>12</v>
      </c>
      <c r="E18" s="110">
        <f>SUM(Record1!E18+Record2!E18+Record3!E18+Record4!E18+Record5!E18+Record6!E18+Record7!E18+Record8!E18+Record9!E18+Record10!E18+Record11!E18+Record12!E18+Record13!E18+Record14!E18+Record15!E18+Record16!E18+Record17!E18+Record18!E18+Record19!E18+Record20!E18)</f>
        <v>0</v>
      </c>
      <c r="F18" s="112" t="str">
        <f t="shared" si="0"/>
        <v/>
      </c>
      <c r="G18" s="124"/>
      <c r="H18" s="124"/>
      <c r="I18" s="124"/>
      <c r="J18" s="124"/>
      <c r="K18" s="124"/>
    </row>
    <row r="19" spans="1:11" ht="15.75" x14ac:dyDescent="0.25">
      <c r="A19" s="19" t="s">
        <v>15</v>
      </c>
      <c r="B19" s="24">
        <f>SUM(B16:B18)</f>
        <v>6</v>
      </c>
      <c r="C19" s="24">
        <f>SUM(C16:C18)</f>
        <v>0</v>
      </c>
      <c r="D19" s="21"/>
      <c r="E19" s="24">
        <f>SUM(E16:E18)</f>
        <v>0</v>
      </c>
      <c r="F19" s="59" t="str">
        <f t="shared" si="0"/>
        <v/>
      </c>
      <c r="G19" s="102"/>
      <c r="H19" s="102"/>
      <c r="I19" s="102"/>
      <c r="J19" s="102"/>
      <c r="K19" s="102"/>
    </row>
    <row r="20" spans="1:11" ht="15.75" x14ac:dyDescent="0.25">
      <c r="A20" s="10" t="s">
        <v>17</v>
      </c>
      <c r="B20" s="11"/>
      <c r="C20" s="12"/>
      <c r="D20" s="13"/>
      <c r="E20" s="12"/>
      <c r="F20" s="59" t="str">
        <f t="shared" si="0"/>
        <v/>
      </c>
    </row>
    <row r="21" spans="1:11" s="113" customFormat="1" ht="26.25" x14ac:dyDescent="0.25">
      <c r="A21" s="116" t="s">
        <v>80</v>
      </c>
      <c r="B21" s="109">
        <v>2</v>
      </c>
      <c r="C21" s="110">
        <f>SUM(Record1!C21+Record2!C21+Record3!C21+Record4!C21+Record5!C21+Record6!C21+Record7!C21+Record8!C21+Record9!C21+Record10!C21+Record11!C21+Record12!C21+Record13!C21+Record14!C21+Record15!C21+Record16!C21+Record17!C21+Record18!C21+Record19!C21+Record20!C21)</f>
        <v>0</v>
      </c>
      <c r="D21" s="111" t="s">
        <v>13</v>
      </c>
      <c r="E21" s="110">
        <f>SUM(Record1!E21+Record2!E21+Record3!E21+Record4!E21+Record5!E21+Record6!E21+Record7!E21+Record8!E21+Record9!E21+Record10!E21+Record11!E21+Record12!E21+Record13!E21+Record14!E21+Record15!E21+Record16!E21+Record17!E21+Record18!E21+Record19!E21+Record20!E21)</f>
        <v>0</v>
      </c>
      <c r="F21" s="112" t="str">
        <f t="shared" si="0"/>
        <v/>
      </c>
    </row>
    <row r="22" spans="1:11" s="113" customFormat="1" ht="15.75" x14ac:dyDescent="0.25">
      <c r="A22" s="114" t="s">
        <v>81</v>
      </c>
      <c r="B22" s="109">
        <v>2</v>
      </c>
      <c r="C22" s="110">
        <f>SUM(Record1!C22+Record2!C22+Record3!C22+Record4!C22+Record5!C22+Record6!C22+Record7!C22+Record8!C22+Record9!C22+Record10!C22+Record11!C22+Record12!C22+Record13!C22+Record14!C22+Record15!C22+Record16!C22+Record17!C22+Record18!C22+Record19!C22+Record20!C22)</f>
        <v>0</v>
      </c>
      <c r="D22" s="111" t="s">
        <v>13</v>
      </c>
      <c r="E22" s="110">
        <f>SUM(Record1!E22+Record2!E22+Record3!E22+Record4!E22+Record5!E22+Record6!E22+Record7!E22+Record8!E22+Record9!E22+Record10!E22+Record11!E22+Record12!E22+Record13!E22+Record14!E22+Record15!E22+Record16!E22+Record17!E22+Record18!E22+Record19!E22+Record20!E22)</f>
        <v>0</v>
      </c>
      <c r="F22" s="112" t="str">
        <f t="shared" si="0"/>
        <v/>
      </c>
    </row>
    <row r="23" spans="1:11" s="113" customFormat="1" ht="15.75" x14ac:dyDescent="0.25">
      <c r="A23" s="116" t="s">
        <v>82</v>
      </c>
      <c r="B23" s="109">
        <v>2</v>
      </c>
      <c r="C23" s="110">
        <f>SUM(Record1!C23+Record2!C23+Record3!C23+Record4!C23+Record5!C23+Record6!C23+Record7!C23+Record8!C23+Record9!C23+Record10!C23+Record11!C23+Record12!C23+Record13!C23+Record14!C23+Record15!C23+Record16!C23+Record17!C23+Record18!C23+Record19!C23+Record20!C23)</f>
        <v>0</v>
      </c>
      <c r="D23" s="111" t="s">
        <v>12</v>
      </c>
      <c r="E23" s="110">
        <f>SUM(Record1!E23+Record2!E23+Record3!E23+Record4!E23+Record5!E23+Record6!E23+Record7!E23+Record8!E23+Record9!E23+Record10!E23+Record11!E23+Record12!E23+Record13!E23+Record14!E23+Record15!E23+Record16!E23+Record17!E23+Record18!E23+Record19!E23+Record20!E23)</f>
        <v>0</v>
      </c>
      <c r="F23" s="112" t="str">
        <f t="shared" si="0"/>
        <v/>
      </c>
    </row>
    <row r="24" spans="1:11" ht="26.25" x14ac:dyDescent="0.25">
      <c r="A24" s="114" t="s">
        <v>98</v>
      </c>
      <c r="B24" s="22">
        <v>2</v>
      </c>
      <c r="C24" s="58">
        <f>SUM(Record1!C24+Record2!C24+Record3!C24+Record4!C24+Record5!C24+Record6!C24+Record7!C24+Record8!C24+Record9!C24+Record10!C24+Record11!C24+Record12!C24+Record13!C24+Record14!C24+Record15!C24+Record16!C24+Record17!C24+Record18!C24+Record19!C24+Record20!C24)</f>
        <v>0</v>
      </c>
      <c r="D24" s="16" t="s">
        <v>12</v>
      </c>
      <c r="E24" s="58">
        <f>SUM(Record1!E24+Record2!E24+Record3!E24+Record4!E24+Record5!E24+Record6!E24+Record7!E24+Record8!E24+Record9!E24+Record10!E24+Record11!E24+Record12!E24+Record13!E24+Record14!E24+Record15!E24+Record16!E24+Record17!E24+Record18!E24+Record19!E24+Record20!E24)</f>
        <v>0</v>
      </c>
      <c r="F24" s="59" t="str">
        <f t="shared" si="0"/>
        <v/>
      </c>
    </row>
    <row r="25" spans="1:11" s="113" customFormat="1" ht="15.75" x14ac:dyDescent="0.25">
      <c r="A25" s="116" t="s">
        <v>83</v>
      </c>
      <c r="B25" s="109">
        <v>2</v>
      </c>
      <c r="C25" s="110">
        <f>SUM(Record1!C25+Record2!C25+Record3!C25+Record4!C25+Record5!C25+Record6!C25+Record7!C25+Record8!C25+Record9!C25+Record10!C25+Record11!C25+Record12!C25+Record13!C25+Record14!C25+Record15!C25+Record16!C25+Record17!C25+Record18!C25+Record19!C25+Record20!C25)</f>
        <v>0</v>
      </c>
      <c r="D25" s="111" t="s">
        <v>12</v>
      </c>
      <c r="E25" s="110">
        <f>SUM(Record1!E25+Record2!E25+Record3!E25+Record4!E25+Record5!E25+Record6!E25+Record7!E25+Record8!E25+Record9!E25+Record10!E25+Record11!E25+Record12!E25+Record13!E25+Record14!E25+Record15!E25+Record16!E25+Record17!E25+Record18!E25+Record19!E25+Record20!E25)</f>
        <v>0</v>
      </c>
      <c r="F25" s="112" t="str">
        <f t="shared" si="0"/>
        <v/>
      </c>
    </row>
    <row r="26" spans="1:11" s="113" customFormat="1" ht="15.75" x14ac:dyDescent="0.25">
      <c r="A26" s="116" t="s">
        <v>84</v>
      </c>
      <c r="B26" s="109">
        <v>2</v>
      </c>
      <c r="C26" s="110">
        <f>SUM(Record1!C26+Record2!C26+Record3!C26+Record4!C26+Record5!C26+Record6!C26+Record7!C26+Record8!C26+Record9!C26+Record10!C26+Record11!C26+Record12!C26+Record13!C26+Record14!C26+Record15!C26+Record16!C26+Record17!C26+Record18!C26+Record19!C26+Record20!C26)</f>
        <v>0</v>
      </c>
      <c r="D26" s="111" t="s">
        <v>12</v>
      </c>
      <c r="E26" s="110">
        <f>SUM(Record1!E26+Record2!E26+Record3!E26+Record4!E26+Record5!E26+Record6!E26+Record7!E26+Record8!E26+Record9!E26+Record10!E26+Record11!E26+Record12!E26+Record13!E26+Record14!E26+Record15!E26+Record16!E26+Record17!E26+Record18!E26+Record19!E26+Record20!E26)</f>
        <v>0</v>
      </c>
      <c r="F26" s="112" t="str">
        <f t="shared" si="0"/>
        <v/>
      </c>
    </row>
    <row r="27" spans="1:11" s="113" customFormat="1" ht="26.25" x14ac:dyDescent="0.25">
      <c r="A27" s="117" t="s">
        <v>85</v>
      </c>
      <c r="B27" s="109">
        <v>2</v>
      </c>
      <c r="C27" s="110">
        <f>SUM(Record1!C27+Record2!C27+Record3!C27+Record4!C27+Record5!C27+Record6!C27+Record7!C27+Record8!C27+Record9!C27+Record10!C27+Record11!C27+Record12!C27+Record13!C27+Record14!C27+Record15!C27+Record16!C27+Record17!C27+Record18!C27+Record19!C27+Record20!C27)</f>
        <v>0</v>
      </c>
      <c r="D27" s="111" t="s">
        <v>12</v>
      </c>
      <c r="E27" s="118">
        <f>SUM(Record1!E27+Record2!E27+Record3!E27+Record4!E27+Record5!E27+Record6!E27+Record7!E27+Record8!E27+Record9!E27+Record10!E27+Record11!E27+Record12!E27+Record13!E27+Record14!E27+Record15!E27+Record16!E27+Record17!E27+Record18!E27+Record19!E27+Record20!E27)</f>
        <v>0</v>
      </c>
      <c r="F27" s="112" t="str">
        <f t="shared" si="0"/>
        <v/>
      </c>
    </row>
    <row r="28" spans="1:11" s="113" customFormat="1" ht="15.75" x14ac:dyDescent="0.25">
      <c r="A28" s="116" t="s">
        <v>86</v>
      </c>
      <c r="B28" s="109">
        <v>2</v>
      </c>
      <c r="C28" s="110">
        <f>SUM(Record1!C28+Record2!C28+Record3!C28+Record4!C28+Record5!C28+Record6!C28+Record7!C28+Record8!C28+Record9!C28+Record10!C28+Record11!C28+Record12!C28+Record13!C28+Record14!C28+Record15!C28+Record16!C28+Record17!C28+Record18!C28+Record19!C28+Record20!C28)</f>
        <v>0</v>
      </c>
      <c r="D28" s="111" t="s">
        <v>12</v>
      </c>
      <c r="E28" s="110">
        <f>SUM(Record1!E28+Record2!E28+Record3!E28+Record4!E28+Record5!E28+Record6!E28+Record7!E28+Record8!E28+Record9!E28+Record10!E28+Record11!E28+Record12!E28+Record13!E28+Record14!E28+Record15!E28+Record16!E28+Record17!E28+Record18!E28+Record19!E28+Record20!E28)</f>
        <v>0</v>
      </c>
      <c r="F28" s="112" t="str">
        <f t="shared" si="0"/>
        <v/>
      </c>
    </row>
    <row r="29" spans="1:11" ht="16.5" customHeight="1" thickBot="1" x14ac:dyDescent="0.3">
      <c r="A29" s="19" t="s">
        <v>15</v>
      </c>
      <c r="B29" s="28">
        <f>SUM(B21:B28)</f>
        <v>16</v>
      </c>
      <c r="C29" s="28">
        <f>SUM(C21:C28)</f>
        <v>0</v>
      </c>
      <c r="D29" s="78"/>
      <c r="E29" s="28">
        <f>SUM(E21:E28)</f>
        <v>0</v>
      </c>
      <c r="F29" s="59" t="str">
        <f t="shared" si="0"/>
        <v/>
      </c>
    </row>
    <row r="30" spans="1:11" ht="16.5" customHeight="1" thickBot="1" x14ac:dyDescent="0.3">
      <c r="A30" s="67" t="s">
        <v>55</v>
      </c>
      <c r="B30" s="76"/>
      <c r="C30" s="75"/>
      <c r="D30" s="79">
        <f>COUNTA(Record1!D30,Record2!D30,Record3!D30,Record4!D30,Record5!D30,Record6!D30,Record7!D30,Record8!D30,Record9!D30,Record10!D30,Record11!D30,Record12!D30,Record13!D30,Record14!D30,Record15!D30,Record16!D30,Record17!D30,Record18!D30,Record19!D30,Record20!D30)</f>
        <v>0</v>
      </c>
      <c r="E30" s="77"/>
      <c r="F30" s="59"/>
    </row>
    <row r="31" spans="1:11" s="113" customFormat="1" ht="15.75" x14ac:dyDescent="0.25">
      <c r="A31" s="116" t="s">
        <v>87</v>
      </c>
      <c r="B31" s="109">
        <v>2</v>
      </c>
      <c r="C31" s="110">
        <f>SUM(Record1!C31+Record2!C31+Record3!C31+Record4!C31+Record5!C31+Record6!C31+Record7!C31+Record8!C31+Record9!C31+Record10!C31+Record11!C31+Record12!C31+Record13!C31+Record14!C31+Record15!C31+Record16!C31+Record17!C31+Record18!C31+Record19!C31+Record20!C31)</f>
        <v>0</v>
      </c>
      <c r="D31" s="111" t="s">
        <v>12</v>
      </c>
      <c r="E31" s="110">
        <f>SUM(Record1!E31+Record2!E31+Record3!E31+Record4!E31+Record5!E31+Record6!E31+Record7!E31+Record8!E31+Record9!E31+Record10!E31+Record11!E31+Record12!E31+Record13!E31+Record14!E31+Record15!E31+Record16!E31+Record17!E31+Record18!E31+Record19!E31+Record20!E31)</f>
        <v>0</v>
      </c>
      <c r="F31" s="112" t="str">
        <f t="shared" si="0"/>
        <v/>
      </c>
    </row>
    <row r="32" spans="1:11" s="113" customFormat="1" ht="15.75" x14ac:dyDescent="0.25">
      <c r="A32" s="116" t="s">
        <v>132</v>
      </c>
      <c r="B32" s="109" t="s">
        <v>14</v>
      </c>
      <c r="C32" s="110">
        <f>SUM(Record1!C32+Record2!C32+Record3!C32+Record4!C32+Record5!C32+Record6!C32+Record7!C32+Record8!C32+Record9!C32+Record10!C32+Record11!C32+Record12!C32+Record13!C32+Record14!C32+Record15!C32+Record16!C32+Record17!C32+Record18!C32+Record19!C32+Record20!C32)</f>
        <v>0</v>
      </c>
      <c r="D32" s="111" t="s">
        <v>13</v>
      </c>
      <c r="E32" s="110">
        <f>SUM(Record1!E32+Record2!E32+Record3!E32+Record4!E32+Record5!E32+Record6!E32+Record7!E32+Record8!E32+Record9!E32+Record10!E32+Record11!E32+Record12!E32+Record13!E32+Record14!E32+Record15!E32+Record16!E32+Record17!E32+Record18!E32+Record19!E32+Record20!E32)</f>
        <v>0</v>
      </c>
      <c r="F32" s="112" t="str">
        <f t="shared" si="0"/>
        <v/>
      </c>
    </row>
    <row r="33" spans="1:6" s="113" customFormat="1" ht="15.75" x14ac:dyDescent="0.25">
      <c r="A33" s="116" t="s">
        <v>133</v>
      </c>
      <c r="B33" s="109">
        <v>2</v>
      </c>
      <c r="C33" s="110">
        <f>SUM(Record1!C33+Record2!C33+Record3!C33+Record4!C33+Record5!C33+Record6!C33+Record7!C33+Record8!C33+Record9!C33+Record10!C33+Record11!C33+Record12!C33+Record13!C33+Record14!C33+Record15!C33+Record16!C33+Record17!C33+Record18!C33+Record19!C33+Record20!C33)</f>
        <v>0</v>
      </c>
      <c r="D33" s="16" t="s">
        <v>13</v>
      </c>
      <c r="E33" s="110">
        <f>SUM(Record1!E33+Record2!E33+Record3!E33+Record4!E33+Record5!E33+Record6!E33+Record7!E33+Record8!E33+Record9!E33+Record10!E33+Record11!E33+Record12!E33+Record13!E33+Record14!E33+Record15!E33+Record16!E33+Record17!E33+Record18!E33+Record19!E33+Record20!E33)</f>
        <v>0</v>
      </c>
      <c r="F33" s="112" t="str">
        <f t="shared" si="0"/>
        <v/>
      </c>
    </row>
    <row r="34" spans="1:6" s="113" customFormat="1" ht="17.25" customHeight="1" x14ac:dyDescent="0.25">
      <c r="A34" s="114" t="s">
        <v>117</v>
      </c>
      <c r="B34" s="109">
        <v>2</v>
      </c>
      <c r="C34" s="110">
        <f>SUM(Record1!C34+Record2!C34+Record3!C34+Record4!C34+Record5!C34+Record6!C34+Record7!C34+Record8!C34+Record9!C34+Record10!C34+Record11!C34+Record12!C34+Record13!C34+Record14!C34+Record15!C34+Record16!C34+Record17!C34+Record18!C34+Record19!C34+Record20!C34)</f>
        <v>0</v>
      </c>
      <c r="D34" s="111" t="s">
        <v>12</v>
      </c>
      <c r="E34" s="110">
        <f>SUM(Record1!E34+Record2!E34+Record3!E34+Record4!E34+Record5!E34+Record6!E34+Record7!E34+Record8!E34+Record9!E34+Record10!E34+Record11!E34+Record12!E34+Record13!E34+Record14!E34+Record15!E34+Record16!E34+Record17!E34+Record18!E34+Record19!E34+Record20!E34)</f>
        <v>0</v>
      </c>
      <c r="F34" s="112" t="str">
        <f t="shared" si="0"/>
        <v/>
      </c>
    </row>
    <row r="35" spans="1:6" s="113" customFormat="1" ht="15.75" x14ac:dyDescent="0.25">
      <c r="A35" s="114" t="s">
        <v>138</v>
      </c>
      <c r="B35" s="109">
        <v>2</v>
      </c>
      <c r="C35" s="118">
        <f>SUM(Record1!C35+Record2!C35+Record3!C35+Record4!C35+Record5!C35+Record6!C35+Record7!C35+Record8!C35+Record9!C35+Record10!C35+Record11!C35+Record12!C35+Record13!C35+Record14!C35+Record15!C35+Record16!C35+Record17!C35+Record18!C35+Record19!C35+Record20!C35)</f>
        <v>0</v>
      </c>
      <c r="D35" s="111" t="s">
        <v>12</v>
      </c>
      <c r="E35" s="110">
        <f>SUM(Record1!E35+Record2!E35+Record3!E35+Record4!E35+Record5!E35+Record6!E35+Record7!E35+Record8!E35+Record9!E35+Record10!E35+Record11!E35+Record12!E35+Record13!E35+Record14!E35+Record15!E35+Record16!E35+Record17!E35+Record18!E35+Record19!E35+Record20!E35)</f>
        <v>0</v>
      </c>
      <c r="F35" s="112" t="str">
        <f t="shared" si="0"/>
        <v/>
      </c>
    </row>
    <row r="36" spans="1:6" s="113" customFormat="1" ht="15.75" x14ac:dyDescent="0.25">
      <c r="A36" s="114" t="s">
        <v>118</v>
      </c>
      <c r="B36" s="109">
        <v>2</v>
      </c>
      <c r="C36" s="118">
        <f>SUM(Record1!C36+Record2!C36+Record3!C36+Record4!C36+Record5!C36+Record6!C36+Record7!C36+Record8!C36+Record9!C36+Record10!C36+Record11!C36+Record12!C36+Record13!C36+Record14!C36+Record15!C36+Record16!C36+Record17!C36+Record18!C36+Record19!C36+Record20!C36)</f>
        <v>0</v>
      </c>
      <c r="D36" s="111" t="s">
        <v>13</v>
      </c>
      <c r="E36" s="110">
        <f>SUM(Record1!E36+Record2!E36+Record3!E36+Record4!E36+Record5!E36+Record6!E36+Record7!E36+Record8!E36+Record9!E36+Record10!E36+Record11!E36+Record12!E36+Record13!E36+Record14!E36+Record15!E36+Record16!E36+Record17!E36+Record18!E36+Record19!E36+Record20!E36)</f>
        <v>0</v>
      </c>
      <c r="F36" s="112" t="str">
        <f t="shared" si="0"/>
        <v/>
      </c>
    </row>
    <row r="37" spans="1:6" s="113" customFormat="1" ht="15.75" x14ac:dyDescent="0.25">
      <c r="A37" s="114" t="s">
        <v>119</v>
      </c>
      <c r="B37" s="109">
        <v>2</v>
      </c>
      <c r="C37" s="110">
        <f>SUM(Record1!C37+Record2!C37+Record3!C37+Record4!C37+Record5!C37+Record6!C37+Record7!C37+Record8!C37+Record9!C37+Record10!C37+Record11!C37+Record12!C37+Record13!C37+Record14!C37+Record15!C37+Record16!C37+Record17!C37+Record18!C37+Record19!C37+Record20!C37)</f>
        <v>0</v>
      </c>
      <c r="D37" s="111" t="s">
        <v>12</v>
      </c>
      <c r="E37" s="110">
        <f>SUM(Record1!E37+Record2!E37+Record3!E37+Record4!E37+Record5!E37+Record6!E37+Record7!E37+Record8!E37+Record9!E37+Record10!E37+Record11!E37+Record12!E37+Record13!E37+Record14!E37+Record15!E37+Record16!E37+Record17!E37+Record18!E37+Record19!E37+Record20!E37)</f>
        <v>0</v>
      </c>
      <c r="F37" s="112" t="str">
        <f t="shared" si="0"/>
        <v/>
      </c>
    </row>
    <row r="38" spans="1:6" ht="26.25" x14ac:dyDescent="0.25">
      <c r="A38" s="114" t="s">
        <v>120</v>
      </c>
      <c r="B38" s="22">
        <v>2</v>
      </c>
      <c r="C38" s="58">
        <f>SUM(Record1!C38+Record2!C38+Record3!C38+Record4!C38+Record5!C38+Record6!C38+Record7!C38+Record8!C38+Record9!C38+Record10!C38+Record11!C38+Record12!C38+Record13!C38+Record14!C38+Record15!C38+Record16!C38+Record17!C38+Record18!C38+Record19!C38+Record20!C38)</f>
        <v>0</v>
      </c>
      <c r="D38" s="16" t="s">
        <v>12</v>
      </c>
      <c r="E38" s="58">
        <f>SUM(Record1!E38+Record2!E38+Record3!E38+Record4!E38+Record5!E38+Record6!E38+Record7!E38+Record8!E38+Record9!E38+Record10!E38+Record11!E38+Record12!E38+Record13!E38+Record14!E38+Record15!E38+Record16!E38+Record17!E38+Record18!E38+Record19!E38+Record20!E38)</f>
        <v>0</v>
      </c>
      <c r="F38" s="59" t="str">
        <f t="shared" si="0"/>
        <v/>
      </c>
    </row>
    <row r="39" spans="1:6" s="113" customFormat="1" ht="15.75" x14ac:dyDescent="0.25">
      <c r="A39" s="114" t="s">
        <v>121</v>
      </c>
      <c r="B39" s="109">
        <v>2</v>
      </c>
      <c r="C39" s="110">
        <f>SUM(Record1!C39+Record2!C39+Record3!C39+Record4!C39+Record5!C39+Record6!C39+Record7!C39+Record8!C39+Record9!C39+Record10!C39+Record11!C39+Record12!C39+Record13!C39+Record14!C39+Record15!C39+Record16!C39+Record17!C39+Record18!C39+Record19!C39+Record20!C39)</f>
        <v>0</v>
      </c>
      <c r="D39" s="111" t="s">
        <v>12</v>
      </c>
      <c r="E39" s="110">
        <f>SUM(Record1!E39+Record2!E39+Record3!E39+Record4!E39+Record5!E39+Record6!E39+Record7!E39+Record8!E39+Record9!E39+Record10!E39+Record11!E39+Record12!E39+Record13!E39+Record14!E39+Record15!E39+Record16!E39+Record17!E39+Record18!E39+Record19!E39+Record20!E39)</f>
        <v>0</v>
      </c>
      <c r="F39" s="112" t="str">
        <f t="shared" si="0"/>
        <v/>
      </c>
    </row>
    <row r="40" spans="1:6" s="113" customFormat="1" ht="15.75" x14ac:dyDescent="0.25">
      <c r="A40" s="114" t="s">
        <v>122</v>
      </c>
      <c r="B40" s="109">
        <v>2</v>
      </c>
      <c r="C40" s="110">
        <f>SUM(Record1!C40+Record2!C40+Record3!C40+Record4!C40+Record5!C40+Record6!C40+Record7!C40+Record8!C40+Record9!C40+Record10!C40+Record11!C40+Record12!C40+Record13!C40+Record14!C40+Record15!C40+Record16!C40+Record17!C40+Record18!C40+Record19!C40+Record20!C40)</f>
        <v>0</v>
      </c>
      <c r="D40" s="111" t="s">
        <v>12</v>
      </c>
      <c r="E40" s="110">
        <f>SUM(Record1!E40+Record2!E40+Record3!E40+Record4!E40+Record5!E40+Record6!E40+Record7!E40+Record8!E40+Record9!E40+Record10!E40+Record11!E40+Record12!E40+Record13!E40+Record14!E40+Record15!E40+Record16!E40+Record17!E40+Record18!E40+Record19!E40+Record20!E40)</f>
        <v>0</v>
      </c>
      <c r="F40" s="112" t="str">
        <f t="shared" si="0"/>
        <v/>
      </c>
    </row>
    <row r="41" spans="1:6" s="113" customFormat="1" ht="26.25" x14ac:dyDescent="0.25">
      <c r="A41" s="116" t="s">
        <v>123</v>
      </c>
      <c r="B41" s="109">
        <v>2</v>
      </c>
      <c r="C41" s="110">
        <f>SUM(Record1!C41+Record2!C41+Record3!C41+Record4!C41+Record5!C41+Record6!C41+Record7!C41+Record8!C41+Record9!C41+Record10!C41+Record11!C41+Record12!C41+Record13!C41+Record14!C41+Record15!C41+Record16!C41+Record17!C41+Record18!C41+Record19!C41+Record20!C41)</f>
        <v>0</v>
      </c>
      <c r="D41" s="111" t="s">
        <v>12</v>
      </c>
      <c r="E41" s="110">
        <f>SUM(Record1!E41+Record2!E41+Record3!E41+Record4!E41+Record5!E41+Record6!E41+Record7!E41+Record8!E41+Record9!E41+Record10!E41+Record11!E41+Record12!E41+Record13!E41+Record14!E41+Record15!E41+Record16!E41+Record17!E41+Record18!E41+Record19!E41+Record20!E41)</f>
        <v>0</v>
      </c>
      <c r="F41" s="112" t="str">
        <f t="shared" si="0"/>
        <v/>
      </c>
    </row>
    <row r="42" spans="1:6" ht="15.75" x14ac:dyDescent="0.25">
      <c r="A42" s="116" t="s">
        <v>124</v>
      </c>
      <c r="B42" s="22">
        <v>2</v>
      </c>
      <c r="C42" s="58">
        <f>SUM(Record1!C42+Record2!C42+Record3!C42+Record4!C42+Record5!C42+Record6!C42+Record7!C42+Record8!C42+Record9!C42+Record10!C42+Record11!C42+Record12!C42+Record13!C42+Record14!C42+Record15!C42+Record16!C42+Record17!C42+Record18!C42+Record19!C42+Record20!C42)</f>
        <v>0</v>
      </c>
      <c r="D42" s="16" t="s">
        <v>12</v>
      </c>
      <c r="E42" s="58">
        <f>SUM(Record1!E42+Record2!E42+Record3!E42+Record4!E42+Record5!E42+Record6!E42+Record7!E42+Record8!E42+Record9!E42+Record10!E42+Record11!E42+Record12!E42+Record13!E42+Record14!E42+Record15!E42+Record16!E42+Record17!E42+Record18!E42+Record19!E42+Record20!E42)</f>
        <v>0</v>
      </c>
      <c r="F42" s="59" t="str">
        <f t="shared" si="0"/>
        <v/>
      </c>
    </row>
    <row r="43" spans="1:6" ht="16.5" thickBot="1" x14ac:dyDescent="0.3">
      <c r="A43" s="29" t="s">
        <v>15</v>
      </c>
      <c r="B43" s="28">
        <f>SUM(B31:B42)</f>
        <v>22</v>
      </c>
      <c r="C43" s="28">
        <f>SUM(C31:C42)</f>
        <v>0</v>
      </c>
      <c r="D43" s="28"/>
      <c r="E43" s="28">
        <f>SUM(E31:E42)</f>
        <v>0</v>
      </c>
      <c r="F43" s="59" t="str">
        <f t="shared" si="0"/>
        <v/>
      </c>
    </row>
    <row r="44" spans="1:6" ht="16.5" thickBot="1" x14ac:dyDescent="0.3">
      <c r="A44" s="10" t="s">
        <v>53</v>
      </c>
      <c r="B44" s="76"/>
      <c r="C44" s="75"/>
      <c r="D44" s="79">
        <f>COUNTA(Record1!D44,Record2!D44,Record3!D44,Record4!D44,Record5!D44,Record6!D44,Record7!D44,Record8!D44,Record9!D44,Record10!D44,Record11!D44,Record12!D44,Record13!D44,Record14!D44,Record15!D44,Record16!D44,Record17!D44,Record18!D44,Record19!D44,Record20!D44)</f>
        <v>0</v>
      </c>
      <c r="E44" s="12"/>
      <c r="F44" s="59"/>
    </row>
    <row r="45" spans="1:6" ht="39" x14ac:dyDescent="0.25">
      <c r="A45" s="116" t="s">
        <v>88</v>
      </c>
      <c r="B45" s="22">
        <v>2</v>
      </c>
      <c r="C45" s="58">
        <f>SUM(Record1!C45+Record2!C45+Record3!C45+Record4!C45+Record5!C45+Record6!C45+Record7!C45+Record8!C45+Record9!C45+Record10!C45+Record11!C45+Record12!C45+Record13!C45+Record14!C45+Record15!C45+Record16!C45+Record17!C45+Record18!C45+Record19!C45+Record20!C45)</f>
        <v>0</v>
      </c>
      <c r="D45" s="16" t="s">
        <v>12</v>
      </c>
      <c r="E45" s="58">
        <f>SUM(Record1!E45+Record2!E45+Record3!E45+Record4!E45+Record5!E45+Record6!E45+Record7!E45+Record8!E45+Record9!E45+Record10!E45+Record11!E45+Record12!E45+Record13!E45+Record14!E45+Record15!E45+Record16!E45+Record17!E45+Record18!E45+Record19!E45+Record20!E45)</f>
        <v>0</v>
      </c>
      <c r="F45" s="59" t="str">
        <f t="shared" si="0"/>
        <v/>
      </c>
    </row>
    <row r="46" spans="1:6" ht="26.25" x14ac:dyDescent="0.25">
      <c r="A46" s="116" t="s">
        <v>89</v>
      </c>
      <c r="B46" s="22">
        <v>2</v>
      </c>
      <c r="C46" s="58">
        <f>SUM(Record1!C46+Record2!C46+Record3!C46+Record4!C46+Record5!C46+Record6!C46+Record7!C46+Record8!C46+Record9!C46+Record10!C46+Record11!C46+Record12!C46+Record13!C46+Record14!C46+Record15!C46+Record16!C46+Record17!C46+Record18!C46+Record19!C46+Record20!C46)</f>
        <v>0</v>
      </c>
      <c r="D46" s="16" t="s">
        <v>12</v>
      </c>
      <c r="E46" s="58">
        <f>SUM(Record1!E46+Record2!E46+Record3!E46+Record4!E46+Record5!E46+Record6!E46+Record7!E46+Record8!E46+Record9!E46+Record10!E46+Record11!E46+Record12!E46+Record13!E46+Record14!E46+Record15!E46+Record16!E46+Record17!E46+Record18!E46+Record19!E46+Record20!E46)</f>
        <v>0</v>
      </c>
      <c r="F46" s="59" t="str">
        <f t="shared" si="0"/>
        <v/>
      </c>
    </row>
    <row r="47" spans="1:6" ht="26.25" x14ac:dyDescent="0.25">
      <c r="A47" s="116" t="s">
        <v>99</v>
      </c>
      <c r="B47" s="22">
        <v>2</v>
      </c>
      <c r="C47" s="58">
        <f>SUM(Record1!C47+Record2!C47+Record3!C47+Record4!C47+Record5!C47+Record6!C47+Record7!C47+Record8!C47+Record9!C47+Record10!C47+Record11!C47+Record12!C47+Record13!C47+Record14!C47+Record15!C47+Record16!C47+Record17!C47+Record18!C47+Record19!C47+Record20!C47)</f>
        <v>0</v>
      </c>
      <c r="D47" s="16" t="s">
        <v>12</v>
      </c>
      <c r="E47" s="58">
        <f>SUM(Record1!E47+Record2!E47+Record3!E47+Record4!E47+Record5!E47+Record6!E47+Record7!E47+Record8!E47+Record9!E47+Record10!E47+Record11!E47+Record12!E47+Record13!E47+Record14!E47+Record15!E47+Record16!E47+Record17!E47+Record18!E47+Record19!E47+Record20!E47)</f>
        <v>0</v>
      </c>
      <c r="F47" s="59" t="str">
        <f t="shared" si="0"/>
        <v/>
      </c>
    </row>
    <row r="48" spans="1:6" ht="26.25" x14ac:dyDescent="0.25">
      <c r="A48" s="116" t="s">
        <v>97</v>
      </c>
      <c r="B48" s="22">
        <v>2</v>
      </c>
      <c r="C48" s="58">
        <f>SUM(Record1!C48+Record2!C48+Record3!C48+Record4!C48+Record5!C48+Record6!C48+Record7!C48+Record8!C48+Record9!C48+Record10!C48+Record11!C48+Record12!C48+Record13!C48+Record14!C48+Record15!C48+Record16!C48+Record17!C48+Record18!C48+Record19!C48+Record20!C48)</f>
        <v>0</v>
      </c>
      <c r="D48" s="16" t="s">
        <v>12</v>
      </c>
      <c r="E48" s="58">
        <f>SUM(Record1!E48+Record2!E48+Record3!E48+Record4!E48+Record5!E48+Record6!E48+Record7!E48+Record8!E48+Record9!E48+Record10!E48+Record11!E48+Record12!E48+Record13!E48+Record14!E48+Record15!E48+Record16!E48+Record17!E48+Record18!E48+Record19!E48+Record20!E48)</f>
        <v>0</v>
      </c>
      <c r="F48" s="59" t="str">
        <f t="shared" si="0"/>
        <v/>
      </c>
    </row>
    <row r="49" spans="1:6" ht="15.75" x14ac:dyDescent="0.25">
      <c r="A49" s="114" t="s">
        <v>104</v>
      </c>
      <c r="B49" s="22">
        <v>2</v>
      </c>
      <c r="C49" s="58">
        <f>SUM(Record1!C49+Record2!C49+Record3!C49+Record4!C49+Record5!C49+Record6!C49+Record7!C49+Record8!C49+Record9!C49+Record10!C49+Record11!C49+Record12!C49+Record13!C49+Record14!C49+Record15!C49+Record16!C49+Record17!C49+Record18!C49+Record19!C49+Record20!C49)</f>
        <v>0</v>
      </c>
      <c r="D49" s="16" t="s">
        <v>12</v>
      </c>
      <c r="E49" s="58">
        <f>SUM(Record1!E49+Record2!E49+Record3!E49+Record4!E49+Record5!E49+Record6!E49+Record7!E49+Record8!E49+Record9!E49+Record10!E49+Record11!E49+Record12!E49+Record13!E49+Record14!E49+Record15!E49+Record16!E49+Record17!E49+Record18!E49+Record19!E49+Record20!E49)</f>
        <v>0</v>
      </c>
      <c r="F49" s="59" t="str">
        <f t="shared" si="0"/>
        <v/>
      </c>
    </row>
    <row r="50" spans="1:6" ht="16.5" thickBot="1" x14ac:dyDescent="0.3">
      <c r="A50" s="19" t="s">
        <v>15</v>
      </c>
      <c r="B50" s="28">
        <f>SUM(B45:B49)</f>
        <v>10</v>
      </c>
      <c r="C50" s="28">
        <f>SUM(C45:C49)</f>
        <v>0</v>
      </c>
      <c r="D50" s="28"/>
      <c r="E50" s="28">
        <f>SUM(E45:E49)</f>
        <v>0</v>
      </c>
      <c r="F50" s="59" t="str">
        <f t="shared" si="0"/>
        <v/>
      </c>
    </row>
    <row r="51" spans="1:6" ht="16.5" thickBot="1" x14ac:dyDescent="0.3">
      <c r="A51" s="10" t="s">
        <v>54</v>
      </c>
      <c r="B51" s="76"/>
      <c r="C51" s="75"/>
      <c r="D51" s="79">
        <f>COUNTA(Record1!D51,Record2!D51,Record3!D51,Record4!D51,Record5!D51,Record6!D51,Record7!D51,Record8!D51,Record9!D51,Record10!D51,Record11!D51,Record12!D51,Record13!D51,Record14!D51,Record15!D51,Record16!D51,Record17!D51,Record18!D51,Record19!D51,Record20!D51)</f>
        <v>0</v>
      </c>
      <c r="E51" s="30"/>
      <c r="F51" s="59"/>
    </row>
    <row r="52" spans="1:6" ht="26.25" x14ac:dyDescent="0.25">
      <c r="A52" s="116" t="s">
        <v>91</v>
      </c>
      <c r="B52" s="22">
        <v>2</v>
      </c>
      <c r="C52" s="58">
        <f>SUM(Record1!C52+Record2!C52+Record3!C52+Record4!C52+Record5!C52+Record6!C52+Record7!C52+Record8!C52+Record9!C52+Record10!C52+Record11!C52+Record12!C52+Record13!C52+Record14!C52+Record15!C52+Record16!C52+Record17!C52+Record18!C52+Record19!C52+Record20!C52)</f>
        <v>0</v>
      </c>
      <c r="D52" s="16" t="s">
        <v>12</v>
      </c>
      <c r="E52" s="58">
        <f>SUM(Record1!E52+Record2!E52+Record3!E52+Record4!E52+Record5!E52+Record6!E52+Record7!E52+Record8!E52+Record9!E52+Record10!E52+Record11!E52+Record12!E52+Record13!E52+Record14!E52+Record15!E52+Record16!E52+Record17!E52+Record18!E52+Record19!E52+Record20!E52)</f>
        <v>0</v>
      </c>
      <c r="F52" s="59" t="str">
        <f t="shared" si="0"/>
        <v/>
      </c>
    </row>
    <row r="53" spans="1:6" ht="26.25" x14ac:dyDescent="0.25">
      <c r="A53" s="114" t="s">
        <v>100</v>
      </c>
      <c r="B53" s="22">
        <v>2</v>
      </c>
      <c r="C53" s="58">
        <f>SUM(Record1!C53+Record2!C53+Record3!C53+Record4!C53+Record5!C53+Record6!C53+Record7!C53+Record8!C53+Record9!C53+Record10!C53+Record11!C53+Record12!C53+Record13!C53+Record14!C53+Record15!C53+Record16!C53+Record17!C53+Record18!C53+Record19!C53+Record20!C53)</f>
        <v>0</v>
      </c>
      <c r="D53" s="16" t="s">
        <v>13</v>
      </c>
      <c r="E53" s="58">
        <f>SUM(Record1!E53+Record2!E53+Record3!E53+Record4!E53+Record5!E53+Record6!E53+Record7!E53+Record8!E53+Record9!E53+Record10!E53+Record11!E53+Record12!E53+Record13!E53+Record14!E53+Record15!E53+Record16!E53+Record17!E53+Record18!E53+Record19!E53+Record20!E53)</f>
        <v>0</v>
      </c>
      <c r="F53" s="59" t="str">
        <f t="shared" si="0"/>
        <v/>
      </c>
    </row>
    <row r="54" spans="1:6" ht="39" x14ac:dyDescent="0.25">
      <c r="A54" s="114" t="s">
        <v>92</v>
      </c>
      <c r="B54" s="22">
        <v>2</v>
      </c>
      <c r="C54" s="58">
        <f>SUM(Record1!C54+Record2!C54+Record3!C54+Record4!C54+Record5!C54+Record6!C54+Record7!C54+Record8!C54+Record9!C54+Record10!C54+Record11!C54+Record12!C54+Record13!C54+Record14!C54+Record15!C54+Record16!C54+Record17!C54+Record18!C54+Record19!C54+Record20!C54)</f>
        <v>0</v>
      </c>
      <c r="D54" s="16" t="s">
        <v>12</v>
      </c>
      <c r="E54" s="58">
        <f>SUM(Record1!E54+Record2!E54+Record3!E54+Record4!E54+Record5!E54+Record6!E54+Record7!E54+Record8!E54+Record9!E54+Record10!E54+Record11!E54+Record12!E54+Record13!E54+Record14!E54+Record15!E54+Record16!E54+Record17!E54+Record18!E54+Record19!E54+Record20!E54)</f>
        <v>0</v>
      </c>
      <c r="F54" s="59" t="str">
        <f t="shared" si="0"/>
        <v/>
      </c>
    </row>
    <row r="55" spans="1:6" ht="26.25" x14ac:dyDescent="0.25">
      <c r="A55" s="121" t="s">
        <v>93</v>
      </c>
      <c r="B55" s="22">
        <v>2</v>
      </c>
      <c r="C55" s="58">
        <f>SUM(Record1!C55+Record2!C55+Record3!C55+Record4!C55+Record5!C55+Record6!C55+Record7!C55+Record8!C55+Record9!C55+Record10!C55+Record11!C55+Record12!C55+Record13!C55+Record14!C55+Record15!C55+Record16!C55+Record17!C55+Record18!C55+Record19!C55+Record20!C55)</f>
        <v>0</v>
      </c>
      <c r="D55" s="16" t="s">
        <v>12</v>
      </c>
      <c r="E55" s="58">
        <f>SUM(Record1!E55+Record2!E55+Record3!E55+Record4!E55+Record5!E55+Record6!E55+Record7!E55+Record8!E55+Record9!E55+Record10!E55+Record11!E55+Record12!E55+Record13!E55+Record14!E55+Record15!E55+Record16!E55+Record17!E55+Record18!E55+Record19!E55+Record20!E55)</f>
        <v>0</v>
      </c>
      <c r="F55" s="59" t="str">
        <f t="shared" si="0"/>
        <v/>
      </c>
    </row>
    <row r="56" spans="1:6" ht="16.5" thickBot="1" x14ac:dyDescent="0.3">
      <c r="A56" s="19" t="s">
        <v>15</v>
      </c>
      <c r="B56" s="28">
        <f>SUM(B52:B55)</f>
        <v>8</v>
      </c>
      <c r="C56" s="28">
        <f>SUM(C52:C55)</f>
        <v>0</v>
      </c>
      <c r="D56" s="78"/>
      <c r="E56" s="28">
        <f>SUM(E52:E55)</f>
        <v>0</v>
      </c>
      <c r="F56" s="59" t="str">
        <f t="shared" si="0"/>
        <v/>
      </c>
    </row>
    <row r="57" spans="1:6" ht="16.5" thickBot="1" x14ac:dyDescent="0.3">
      <c r="A57" s="10" t="s">
        <v>75</v>
      </c>
      <c r="B57"/>
      <c r="C57"/>
      <c r="D57" s="79">
        <f>COUNTA(Record1!D57,Record2!D57,Record3!D57,Record4!D57,Record5!D57,Record6!D57,Record7!D57,Record8!D57,Record9!D57,Record10!D57,Record11!D57,Record12!D57,Record13!D57,Record14!D57,Record15!D57,Record16!D57,Record17!D57,Record18!D57,Record19!D57,Record20!D57)</f>
        <v>0</v>
      </c>
      <c r="E57" s="77"/>
      <c r="F57" s="59"/>
    </row>
    <row r="58" spans="1:6" ht="15.75" x14ac:dyDescent="0.25">
      <c r="A58" s="106" t="s">
        <v>90</v>
      </c>
      <c r="B58" s="15">
        <v>2</v>
      </c>
      <c r="C58" s="58">
        <f>SUM(Record1!C58+Record2!C58+Record3!C58+Record4!C58+Record5!C58+Record6!C58+Record7!C58+Record8!C58+Record9!C58+Record10!C58+Record11!C58+Record12!C58+Record13!C58+Record14!C58+Record15!C58+Record16!C58+Record17!C58+Record18!C58+Record19!C58+Record20!C58)</f>
        <v>0</v>
      </c>
      <c r="D58" s="16" t="s">
        <v>58</v>
      </c>
      <c r="E58" s="58">
        <f>SUM(Record1!E58+Record2!E58+Record3!E58+Record4!E58+Record5!E58+Record6!E58+Record7!E58+Record8!E58+Record9!E58+Record10!E58+Record11!E58+Record12!E58+Record13!E58+Record14!E58+Record15!E58+Record16!E58+Record17!E58+Record18!E58+Record19!E58+Record20!E58)</f>
        <v>0</v>
      </c>
      <c r="F58" s="59" t="str">
        <f t="shared" si="0"/>
        <v/>
      </c>
    </row>
    <row r="59" spans="1:6" ht="15.75" x14ac:dyDescent="0.25">
      <c r="A59" s="119" t="s">
        <v>70</v>
      </c>
      <c r="B59" s="15">
        <v>2</v>
      </c>
      <c r="C59" s="58">
        <f>SUM(Record1!C59+Record2!C59+Record3!C59+Record4!C59+Record5!C59+Record6!C59+Record7!C59+Record8!C59+Record9!C59+Record10!C59+Record11!C59+Record12!C59+Record13!C59+Record14!C59+Record15!C59+Record16!C59+Record17!C59+Record18!C59+Record19!C59+Record20!C59)</f>
        <v>0</v>
      </c>
      <c r="D59" s="16" t="s">
        <v>58</v>
      </c>
      <c r="E59" s="103">
        <f>SUM(Record1!E59+Record2!E59+Record3!E59+Record4!E59+Record5!E59+Record6!E59+Record7!E59+Record8!E59+Record9!E59+Record10!E59+Record11!E59+Record12!E59+Record13!E59+Record14!E59+Record15!E59+Record16!E59+Record17!E59+Record18!E59+Record19!E59+Record20!E59)</f>
        <v>0</v>
      </c>
      <c r="F59" s="59" t="str">
        <f t="shared" si="0"/>
        <v/>
      </c>
    </row>
    <row r="60" spans="1:6" ht="15.75" x14ac:dyDescent="0.25">
      <c r="A60" s="120" t="s">
        <v>71</v>
      </c>
      <c r="B60" s="15">
        <v>2</v>
      </c>
      <c r="C60" s="58">
        <f>SUM(Record1!C60+Record2!C60+Record3!C60+Record4!C60+Record5!C60+Record6!C60+Record7!C60+Record8!C60+Record9!C60+Record10!C60+Record11!C60+Record12!C60+Record13!C60+Record14!C60+Record15!C60+Record16!C60+Record17!C60+Record18!C60+Record19!C60+Record20!C60)</f>
        <v>0</v>
      </c>
      <c r="D60" s="16" t="s">
        <v>59</v>
      </c>
      <c r="E60" s="58">
        <f>SUM(Record1!E60+Record2!E60+Record3!E60+Record4!E60+Record5!E60+Record6!E60+Record7!E60+Record8!E60+Record9!E60+Record10!E60+Record11!E60+Record12!E60+Record13!E60+Record14!E60+Record15!E60+Record16!E60+Record17!E60+Record18!E60+Record19!E60+Record20!E60)</f>
        <v>0</v>
      </c>
      <c r="F60" s="59" t="str">
        <f t="shared" si="0"/>
        <v/>
      </c>
    </row>
    <row r="61" spans="1:6" ht="15.75" x14ac:dyDescent="0.25">
      <c r="A61" s="120" t="s">
        <v>72</v>
      </c>
      <c r="B61" s="15">
        <v>2</v>
      </c>
      <c r="C61" s="58">
        <f>SUM(Record1!C61+Record2!C60+Record3!C61+Record4!C61+Record5!C61+Record6!C61+Record7!C61+Record8!C61+Record9!C61+Record10!C61+Record11!C61+Record12!C61+Record13!C61+Record14!C61+Record15!C61+Record16!C61+Record17!C61+Record18!C61+Record19!C61+Record20!C61)</f>
        <v>0</v>
      </c>
      <c r="D61" s="16" t="s">
        <v>58</v>
      </c>
      <c r="E61" s="58">
        <f>SUM(Record1!E61+Record2!E60+Record3!E61+Record4!E61+Record5!E61+Record6!E61+Record7!E61+Record8!E61+Record9!E61+Record10!E61+Record11!E61+Record12!E61+Record13!E61+Record14!E61+Record15!E61+Record16!E61+Record17!E61+Record18!E61+Record19!E61+Record20!E61)</f>
        <v>0</v>
      </c>
      <c r="F61" s="59" t="str">
        <f t="shared" si="0"/>
        <v/>
      </c>
    </row>
    <row r="62" spans="1:6" ht="26.25" x14ac:dyDescent="0.25">
      <c r="A62" s="120" t="s">
        <v>74</v>
      </c>
      <c r="B62" s="15">
        <v>2</v>
      </c>
      <c r="C62" s="58">
        <f>SUM(Record1!C62+Record2!C61+Record3!C62+Record4!C62+Record5!C62+Record6!C62+Record7!C62+Record8!C62+Record9!C62+Record10!C62+Record11!C62+Record12!C62+Record13!C62+Record14!C62+Record15!C62+Record16!C62+Record17!C62+Record18!C62+Record19!C62+Record20!C62)</f>
        <v>0</v>
      </c>
      <c r="D62" s="16" t="s">
        <v>66</v>
      </c>
      <c r="E62" s="58">
        <f>SUM(Record1!E62+Record2!E61+Record3!E62+Record4!E62+Record5!E62+Record6!E62+Record7!E62+Record8!E62+Record9!E62+Record10!E62+Record11!E62+Record12!E62+Record13!E62+Record14!E62+Record15!E62+Record16!E62+Record17!E62+Record18!E62+Record19!E62+Record20!E62)</f>
        <v>0</v>
      </c>
      <c r="F62" s="59" t="str">
        <f t="shared" si="0"/>
        <v/>
      </c>
    </row>
    <row r="63" spans="1:6" ht="26.25" x14ac:dyDescent="0.25">
      <c r="A63" s="120" t="s">
        <v>73</v>
      </c>
      <c r="B63" s="15">
        <v>2</v>
      </c>
      <c r="C63" s="58">
        <f>SUM(Record1!C63+Record2!C62+Record3!C63+Record4!C63+Record5!C63+Record6!C63+Record7!C63+Record8!C63+Record9!C63+Record10!C63+Record11!C63+Record12!C63+Record13!C63+Record14!C63+Record15!C63+Record16!C63+Record17!C63+Record18!C63+Record19!C63+Record20!C63)</f>
        <v>0</v>
      </c>
      <c r="D63" s="16" t="s">
        <v>58</v>
      </c>
      <c r="E63" s="58">
        <f>SUM(Record1!E63+Record2!E62+Record3!E63+Record4!E63+Record5!E63+Record6!E63+Record7!E63+Record8!E63+Record9!E63+Record10!E63+Record11!E63+Record12!E63+Record13!E63+Record14!E63+Record15!E63+Record16!E63+Record17!E63+Record18!E63+Record19!E63+Record20!E63)</f>
        <v>0</v>
      </c>
      <c r="F63" s="59" t="str">
        <f t="shared" si="0"/>
        <v/>
      </c>
    </row>
    <row r="64" spans="1:6" ht="15.75" x14ac:dyDescent="0.25">
      <c r="A64" s="120" t="s">
        <v>63</v>
      </c>
      <c r="B64" s="15">
        <v>2</v>
      </c>
      <c r="C64" s="58">
        <f>SUM(Record1!C64+Record2!C64+Record3!C64+Record4!C64+Record5!C64+Record6!C64+Record7!C64+Record8!C64+Record9!C64+Record10!C64+Record11!C64+Record12!C64+Record13!C64+Record14!C64+Record15!C64+Record16!C64+Record17!C64+Record18!C64+Record19!C64+Record20!C64)</f>
        <v>0</v>
      </c>
      <c r="D64" s="16" t="s">
        <v>58</v>
      </c>
      <c r="E64" s="58">
        <f>SUM(Record1!E64+Record2!E64+Record3!E64+Record4!E64+Record5!E64+Record6!E64+Record7!E64+Record8!E64+Record9!E64+Record10!E64+Record11!E64+Record12!E64+Record13!E64+Record14!E64+Record15!E64+Record16!E64+Record17!E64+Record18!E64+Record19!E64+Record20!E64)</f>
        <v>0</v>
      </c>
      <c r="F64" s="59" t="str">
        <f t="shared" si="0"/>
        <v/>
      </c>
    </row>
    <row r="65" spans="1:7" ht="15.75" x14ac:dyDescent="0.25">
      <c r="A65" s="120" t="s">
        <v>64</v>
      </c>
      <c r="B65" s="15">
        <v>2</v>
      </c>
      <c r="C65" s="58">
        <f>SUM(Record1!C65+Record2!C65+Record3!C65+Record4!C65+Record5!C65+Record6!C65+Record7!C65+Record8!C65+Record9!C65+Record10!C65+Record11!C65+Record12!C65+Record13!C65+Record14!C65+Record15!C65+Record16!C65+Record17!C65+Record18!C65+Record19!C65+Record20!C65)</f>
        <v>0</v>
      </c>
      <c r="D65" s="16" t="s">
        <v>58</v>
      </c>
      <c r="E65" s="58">
        <f>SUM(Record1!E65+Record2!E65+Record3!E65+Record4!E65+Record5!E65+Record6!E65+Record7!E65+Record8!E65+Record9!E65+Record10!E65+Record11!E65+Record12!E65+Record13!E65+Record14!E65+Record15!E65+Record16!E65+Record17!E65+Record18!E65+Record19!E65+Record20!E65)</f>
        <v>0</v>
      </c>
      <c r="F65" s="59" t="str">
        <f t="shared" si="0"/>
        <v/>
      </c>
    </row>
    <row r="66" spans="1:7" ht="16.5" thickBot="1" x14ac:dyDescent="0.3">
      <c r="A66" s="19" t="s">
        <v>15</v>
      </c>
      <c r="B66" s="20">
        <f>SUM(B58:B65)</f>
        <v>16</v>
      </c>
      <c r="C66" s="20">
        <f>SUM(C58:C65)</f>
        <v>0</v>
      </c>
      <c r="D66" s="20"/>
      <c r="E66" s="20">
        <f>SUM(E58:E65)</f>
        <v>0</v>
      </c>
      <c r="F66" s="59" t="str">
        <f t="shared" si="0"/>
        <v/>
      </c>
    </row>
    <row r="67" spans="1:7" ht="16.5" thickBot="1" x14ac:dyDescent="0.3">
      <c r="A67" s="80" t="s">
        <v>43</v>
      </c>
      <c r="B67"/>
      <c r="C67"/>
      <c r="D67" s="79">
        <f>COUNTA(Record1!D67,Record2!D67,Record3!D67,Record4!D67,Record5!D67,Record6!D67,Record7!D67,Record8!D67,Record9!D67,Record10!D67,Record11!D67,Record12!D67,Record13!D67,Record14!D67,Record15!D67,Record16!D67,Record17!D67,Record18!D67,Record19!D67,Record20!D67)</f>
        <v>0</v>
      </c>
      <c r="E67" s="77"/>
      <c r="F67" s="59"/>
    </row>
    <row r="68" spans="1:7" ht="26.25" x14ac:dyDescent="0.25">
      <c r="A68" s="116" t="s">
        <v>94</v>
      </c>
      <c r="B68" s="34">
        <v>2</v>
      </c>
      <c r="C68" s="58">
        <f>SUM(Record1!C68+Record2!C68+Record3!C68+Record4!C68+Record5!C68+Record6!C68+Record7!C68+Record8!C68+Record9!C68+Record10!C68+Record11!C68+Record12!C68+Record13!C68+Record14!C68+Record15!C68+Record16!C68+Record17!C68+Record18!C68+Record19!C68+Record20!C68)</f>
        <v>0</v>
      </c>
      <c r="D68" s="16" t="s">
        <v>12</v>
      </c>
      <c r="E68" s="103">
        <f>SUM(Record1!E68+Record2!E68+Record3!E68+Record4!E68+Record5!E68+Record6!E68+Record7!E68+Record8!E68+Record9!E68+Record10!E68+Record11!E68+Record12!E68+Record13!E68+Record14!E68+Record15!E68+Record16!E68+Record17!E68+Record18!E68+Record19!E68+Record20!E68)</f>
        <v>0</v>
      </c>
      <c r="F68" s="59" t="str">
        <f t="shared" si="0"/>
        <v/>
      </c>
      <c r="G68" s="102"/>
    </row>
    <row r="69" spans="1:7" ht="15.75" x14ac:dyDescent="0.25">
      <c r="A69" s="122" t="s">
        <v>95</v>
      </c>
      <c r="B69" s="34">
        <v>2</v>
      </c>
      <c r="C69" s="58">
        <f>SUM(Record1!C69+Record2!C69+Record3!C69+Record4!C69+Record5!C69+Record6!C69+Record7!C69+Record8!C69+Record9!C69+Record10!C69+Record11!C69+Record12!C69+Record13!C69+Record14!C69+Record15!C69+Record16!C69+Record17!C69+Record18!C69+Record19!C69+Record20!C69)</f>
        <v>0</v>
      </c>
      <c r="D69" s="16" t="s">
        <v>12</v>
      </c>
      <c r="E69" s="103">
        <f>SUM(Record1!E69+Record2!E69+Record3!E69+Record4!E69+Record5!E69+Record6!E69+Record7!E69+Record8!E69+Record9!E69+Record10!E69+Record11!E69+Record12!E69+Record13!E69+Record14!E69+Record15!E69+Record16!E69+Record17!E69+Record18!E69+Record19!E69+Record20!E69)</f>
        <v>0</v>
      </c>
      <c r="F69" s="59" t="str">
        <f t="shared" si="0"/>
        <v/>
      </c>
    </row>
    <row r="70" spans="1:7" ht="15.75" x14ac:dyDescent="0.25">
      <c r="A70" s="114" t="s">
        <v>96</v>
      </c>
      <c r="B70" s="34">
        <v>2</v>
      </c>
      <c r="C70" s="82">
        <f>SUM(Record1!C70+Record2!C70+Record3!C70+Record4!C70+Record5!C70+Record6!C70+Record7!C70+Record8!C70+Record9!C70+Record10!C70+Record11!C70+Record12!C70+Record13!C70+Record14!C70+Record15!C70+Record16!C70+Record17!C70+Record18!C70+Record19!C70+Record20!C70)</f>
        <v>0</v>
      </c>
      <c r="D70" s="16" t="s">
        <v>12</v>
      </c>
      <c r="E70" s="104">
        <f>SUM(Record1!E70+Record2!E70+Record3!E70+Record4!E70+Record5!E70+Record6!E70+Record7!E70+Record8!E70+Record9!E70+Record10!E70+Record11!E70+Record12!E70+Record13!E70+Record14!E70+Record15!E70+Record16!E70+Record17!E70+Record18!E70+Record19!E70+Record20!E70)</f>
        <v>0</v>
      </c>
      <c r="F70" s="59" t="str">
        <f t="shared" si="0"/>
        <v/>
      </c>
    </row>
    <row r="71" spans="1:7" ht="15.75" x14ac:dyDescent="0.25">
      <c r="A71" s="123" t="s">
        <v>15</v>
      </c>
      <c r="B71" s="36">
        <f>SUM(B68:B70)</f>
        <v>6</v>
      </c>
      <c r="C71" s="36">
        <f>SUM(C68:C70)</f>
        <v>0</v>
      </c>
      <c r="D71" s="17"/>
      <c r="E71" s="36">
        <f>SUM(E68:E70)</f>
        <v>0</v>
      </c>
      <c r="F71" s="17" t="str">
        <f>IF(ISERROR(SUM(E71)/C71),"",SUM(E71)/C71)</f>
        <v/>
      </c>
    </row>
    <row r="72" spans="1:7" ht="18" x14ac:dyDescent="0.25">
      <c r="A72" s="37" t="s">
        <v>36</v>
      </c>
      <c r="B72" s="38">
        <f>SUM(B71)+B66+B56+B50+B43+B29+B19+B14</f>
        <v>90</v>
      </c>
      <c r="C72" s="38">
        <f>SUM(C71)+C66+C56+C50+C43+C29+C19+C14</f>
        <v>0</v>
      </c>
      <c r="D72" s="38"/>
      <c r="E72" s="38">
        <f>SUM(E71)+E66+E56+E50+E43+E29+E19+E14</f>
        <v>0</v>
      </c>
      <c r="F72" s="39" t="str">
        <f>IF(ISERROR(SUM(E72)/C72),"",SUM(E72)/C72)</f>
        <v/>
      </c>
    </row>
  </sheetData>
  <sheetProtection sheet="1" objects="1" scenarios="1"/>
  <mergeCells count="2">
    <mergeCell ref="D6:F6"/>
    <mergeCell ref="D4:F4"/>
  </mergeCells>
  <phoneticPr fontId="0" type="noConversion"/>
  <printOptions horizontalCentered="1"/>
  <pageMargins left="0" right="0" top="0.54" bottom="0.44" header="0.17" footer="0.26"/>
  <pageSetup scale="88" orientation="landscape" r:id="rId1"/>
  <headerFooter alignWithMargins="0">
    <oddFooter>&amp;L&amp;F\&amp;A&amp;R&amp;P</oddFooter>
  </headerFooter>
  <rowBreaks count="2" manualBreakCount="2">
    <brk id="29" max="5" man="1"/>
    <brk id="56" max="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15"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125</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41"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62 E31 E11 E13 E68:E70 E33: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2" right="0.22" top="0.2" bottom="0.34" header="0.17" footer="0.2"/>
  <pageSetup scale="80" orientation="landscape" r:id="rId1"/>
  <headerFooter alignWithMargins="0">
    <oddFooter>&amp;L&amp;F\&amp;A&amp;R&amp;P</oddFooter>
  </headerFooter>
  <rowBreaks count="1" manualBreakCount="1">
    <brk id="4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126</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99"/>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62 E31 E11 E13 E68:E70 E33: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3" right="0.22" top="0.25" bottom="0.36" header="0.17" footer="0.2"/>
  <pageSetup scale="80" orientation="landscape" r:id="rId1"/>
  <headerFooter alignWithMargins="0">
    <oddFooter>&amp;L&amp;F\&amp;A&amp;R&amp;P</oddFooter>
  </headerFooter>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A35" sqref="A35"/>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127</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58"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62 E31 E11 E13 E68:E70 E33: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28000000000000003" right="0.22" top="0.22" bottom="0.42" header="0.17" footer="0.2"/>
  <pageSetup scale="80" orientation="landscape" r:id="rId1"/>
  <headerFooter alignWithMargins="0">
    <oddFooter>&amp;L&amp;F\&amp;A&amp;R&amp;P</oddFooter>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12" activePane="bottomLeft" state="frozen"/>
      <selection activeCell="D5" sqref="D5"/>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94"/>
      <c r="F1" s="95"/>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99"/>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129</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99"/>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f>SUM(E21:E28)</f>
        <v>0</v>
      </c>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f>SUM(E31:E42)</f>
        <v>0</v>
      </c>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f>SUM(E45:E49)</f>
        <v>0</v>
      </c>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f>SUM(E52:E55)</f>
        <v>0</v>
      </c>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f>SUM(E58:E65)</f>
        <v>0</v>
      </c>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f>SUM(E68:E70)</f>
        <v>0</v>
      </c>
      <c r="F71" s="17" t="str">
        <f t="shared" si="1"/>
        <v/>
      </c>
    </row>
    <row r="72" spans="1:6" ht="18" hidden="1" x14ac:dyDescent="0.25">
      <c r="A72" s="37" t="s">
        <v>36</v>
      </c>
      <c r="B72" s="38">
        <f>SUM(B71)+B66+B56+B50+B43+B29+B19+B14</f>
        <v>90</v>
      </c>
      <c r="C72" s="38">
        <f>SUM(C71)+C66+C56+C50+C43+C29+C19+C14</f>
        <v>0</v>
      </c>
      <c r="D72" s="39"/>
      <c r="E72" s="38">
        <f>SUM(E71)+E66+E56+E50+E43+E29+E19+E14</f>
        <v>0</v>
      </c>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290"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2" header="0.3" footer="0.2"/>
  <pageSetup scale="80" orientation="landscape" r:id="rId1"/>
  <headerFooter alignWithMargins="0">
    <oddFooter>&amp;L&amp;F\&amp;A&amp;R&amp;P</oddFooter>
  </headerFooter>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0"/>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99"/>
      <c r="F16" s="17" t="str">
        <f t="shared" si="0"/>
        <v/>
      </c>
    </row>
    <row r="17" spans="1:6" ht="15.75" x14ac:dyDescent="0.25">
      <c r="A17" s="81" t="s">
        <v>105</v>
      </c>
      <c r="B17" s="23">
        <v>2</v>
      </c>
      <c r="C17" s="40"/>
      <c r="D17" s="16" t="s">
        <v>12</v>
      </c>
      <c r="E17" s="99"/>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99"/>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99"/>
      <c r="F68" s="17" t="str">
        <f t="shared" si="1"/>
        <v/>
      </c>
    </row>
    <row r="69" spans="1:6" ht="15.75" customHeight="1" x14ac:dyDescent="0.25">
      <c r="A69" s="35" t="s">
        <v>34</v>
      </c>
      <c r="B69" s="34">
        <v>2</v>
      </c>
      <c r="C69" s="40"/>
      <c r="D69" s="16" t="s">
        <v>12</v>
      </c>
      <c r="E69" s="99"/>
      <c r="F69" s="17" t="str">
        <f t="shared" si="1"/>
        <v/>
      </c>
    </row>
    <row r="70" spans="1:6" ht="15.75" customHeight="1" x14ac:dyDescent="0.25">
      <c r="A70" s="35" t="s">
        <v>35</v>
      </c>
      <c r="B70" s="34">
        <v>2</v>
      </c>
      <c r="C70" s="40"/>
      <c r="D70" s="16" t="s">
        <v>12</v>
      </c>
      <c r="E70" s="99"/>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41" yWindow="306"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1" header="0.36" footer="0.2"/>
  <pageSetup scale="80" orientation="landscape" r:id="rId1"/>
  <headerFooter alignWithMargins="0">
    <oddFooter>&amp;L&amp;F\&amp;A&amp;R&amp;P</oddFooter>
  </headerFooter>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A4" s="101"/>
      <c r="C4" s="2" t="s">
        <v>2</v>
      </c>
      <c r="D4" s="135">
        <f>Record1!D4</f>
        <v>0</v>
      </c>
      <c r="E4" s="138">
        <f>Record1!E4</f>
        <v>0</v>
      </c>
      <c r="F4" s="139">
        <f>Record1!F4</f>
        <v>0</v>
      </c>
    </row>
    <row r="5" spans="1:6" ht="13.5" thickBot="1" x14ac:dyDescent="0.25">
      <c r="A5" s="3"/>
      <c r="B5" s="3"/>
      <c r="C5" s="2" t="s">
        <v>3</v>
      </c>
      <c r="D5" s="83">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99"/>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99"/>
      <c r="F16" s="17" t="str">
        <f t="shared" si="0"/>
        <v/>
      </c>
    </row>
    <row r="17" spans="1:6" ht="15.75" x14ac:dyDescent="0.25">
      <c r="A17" s="81" t="s">
        <v>105</v>
      </c>
      <c r="B17" s="23">
        <v>2</v>
      </c>
      <c r="C17" s="40"/>
      <c r="D17" s="16" t="s">
        <v>12</v>
      </c>
      <c r="E17" s="99"/>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99"/>
      <c r="F21" s="17" t="str">
        <f t="shared" si="0"/>
        <v/>
      </c>
    </row>
    <row r="22" spans="1:6" ht="15.75" x14ac:dyDescent="0.25">
      <c r="A22" s="26" t="s">
        <v>19</v>
      </c>
      <c r="B22" s="22">
        <v>2</v>
      </c>
      <c r="C22" s="40"/>
      <c r="D22" s="16" t="s">
        <v>13</v>
      </c>
      <c r="E22" s="99"/>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99"/>
      <c r="F25" s="17" t="str">
        <f t="shared" si="0"/>
        <v/>
      </c>
    </row>
    <row r="26" spans="1:6" ht="15.75" x14ac:dyDescent="0.25">
      <c r="A26" s="25" t="s">
        <v>22</v>
      </c>
      <c r="B26" s="22">
        <v>2</v>
      </c>
      <c r="C26" s="40"/>
      <c r="D26" s="16" t="s">
        <v>12</v>
      </c>
      <c r="E26" s="99"/>
      <c r="F26" s="17" t="str">
        <f t="shared" si="0"/>
        <v/>
      </c>
    </row>
    <row r="27" spans="1:6" ht="26.25" x14ac:dyDescent="0.25">
      <c r="A27" s="27" t="s">
        <v>23</v>
      </c>
      <c r="B27" s="22">
        <v>2</v>
      </c>
      <c r="C27" s="40"/>
      <c r="D27" s="16" t="s">
        <v>12</v>
      </c>
      <c r="E27" s="99"/>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99"/>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15.75" x14ac:dyDescent="0.25">
      <c r="A37" s="26" t="s">
        <v>110</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99"/>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99"/>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41"/>
      <c r="F68" s="17" t="str">
        <f t="shared" si="1"/>
        <v/>
      </c>
    </row>
    <row r="69" spans="1:6" ht="15.75" customHeight="1" x14ac:dyDescent="0.25">
      <c r="A69" s="35" t="s">
        <v>34</v>
      </c>
      <c r="B69" s="34">
        <v>2</v>
      </c>
      <c r="C69" s="40"/>
      <c r="D69" s="16" t="s">
        <v>12</v>
      </c>
      <c r="E69" s="99"/>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f>SUM(C68:C70)</f>
        <v>0</v>
      </c>
      <c r="D71" s="17"/>
      <c r="E71" s="36"/>
      <c r="F71" s="17" t="str">
        <f t="shared" si="1"/>
        <v/>
      </c>
    </row>
    <row r="72" spans="1:6" ht="18" hidden="1" x14ac:dyDescent="0.25">
      <c r="A72" s="37" t="s">
        <v>36</v>
      </c>
      <c r="B72" s="38">
        <f>SUM(B71)+B66+B56+B50+B43+B29+B19+B14</f>
        <v>90</v>
      </c>
      <c r="C72" s="38">
        <f>SUM(C71)+C66+C56+C50+C43+C29+C19+C14</f>
        <v>0</v>
      </c>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660" yWindow="290"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9" header="0.33" footer="0.2"/>
  <pageSetup scale="80" orientation="landscape" r:id="rId1"/>
  <headerFooter alignWithMargins="0">
    <oddFooter>&amp;L&amp;F\&amp;A&amp;R&amp;P</oddFooter>
  </headerFooter>
  <rowBreaks count="1" manualBreakCount="1">
    <brk id="4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75" zoomScaleNormal="75" workbookViewId="0">
      <pane ySplit="8" topLeftCell="A9" activePane="bottomLeft" state="frozen"/>
      <selection activeCell="C16" sqref="C16"/>
      <selection pane="bottomLeft" activeCell="A35" sqref="A35"/>
    </sheetView>
  </sheetViews>
  <sheetFormatPr defaultRowHeight="12.75" x14ac:dyDescent="0.2"/>
  <cols>
    <col min="1" max="1" width="82.42578125" customWidth="1"/>
    <col min="2" max="2" width="11.42578125" customWidth="1"/>
    <col min="3" max="3" width="11.5703125" customWidth="1"/>
    <col min="4" max="4" width="10" customWidth="1"/>
    <col min="5" max="5" width="10.28515625" customWidth="1"/>
    <col min="6" max="6" width="12.7109375" customWidth="1"/>
  </cols>
  <sheetData>
    <row r="1" spans="1:6" ht="13.5" thickBot="1" x14ac:dyDescent="0.25">
      <c r="A1" s="69" t="s">
        <v>0</v>
      </c>
      <c r="B1" s="69"/>
      <c r="C1" s="69"/>
      <c r="D1" s="69"/>
      <c r="E1" s="69"/>
    </row>
    <row r="2" spans="1:6" ht="13.5" thickBot="1" x14ac:dyDescent="0.25">
      <c r="A2" s="69" t="s">
        <v>1</v>
      </c>
      <c r="B2" s="69"/>
      <c r="C2" s="72" t="s">
        <v>41</v>
      </c>
      <c r="D2" s="63"/>
      <c r="E2" s="85"/>
      <c r="F2" s="86"/>
    </row>
    <row r="3" spans="1:6" ht="13.5" thickBot="1" x14ac:dyDescent="0.25">
      <c r="A3" s="1"/>
      <c r="B3" s="1"/>
      <c r="C3" s="2" t="s">
        <v>40</v>
      </c>
      <c r="D3" s="63"/>
      <c r="E3" s="85"/>
      <c r="F3" s="86"/>
    </row>
    <row r="4" spans="1:6" ht="13.5" thickBot="1" x14ac:dyDescent="0.25">
      <c r="C4" s="2" t="s">
        <v>2</v>
      </c>
      <c r="D4" s="135">
        <f>Record1!D4</f>
        <v>0</v>
      </c>
      <c r="E4" s="136">
        <f>Record1!E4</f>
        <v>0</v>
      </c>
      <c r="F4" s="137">
        <f>Record1!F4</f>
        <v>0</v>
      </c>
    </row>
    <row r="5" spans="1:6" ht="13.5" thickBot="1" x14ac:dyDescent="0.25">
      <c r="A5" s="3"/>
      <c r="B5" s="3"/>
      <c r="C5" s="2" t="s">
        <v>3</v>
      </c>
      <c r="D5" s="87">
        <f>Record1!D5</f>
        <v>0</v>
      </c>
      <c r="E5" s="92"/>
      <c r="F5" s="93"/>
    </row>
    <row r="6" spans="1:6" ht="13.5" thickBot="1" x14ac:dyDescent="0.25">
      <c r="A6" s="3"/>
      <c r="B6" s="3"/>
      <c r="C6" s="2" t="s">
        <v>4</v>
      </c>
      <c r="D6" s="135">
        <f>Record1!D6</f>
        <v>0</v>
      </c>
      <c r="E6" s="136">
        <f>Record1!E6</f>
        <v>0</v>
      </c>
      <c r="F6" s="137">
        <f>Record1!F6</f>
        <v>0</v>
      </c>
    </row>
    <row r="7" spans="1:6" ht="4.5" customHeight="1" x14ac:dyDescent="0.2">
      <c r="A7" s="4"/>
      <c r="B7" s="4"/>
      <c r="C7" s="5"/>
      <c r="D7" s="5"/>
      <c r="E7" s="5"/>
      <c r="F7" s="6"/>
    </row>
    <row r="8" spans="1:6" ht="25.5" x14ac:dyDescent="0.2">
      <c r="A8" s="60"/>
      <c r="B8" s="7" t="s">
        <v>5</v>
      </c>
      <c r="C8" s="8" t="s">
        <v>6</v>
      </c>
      <c r="D8" s="9" t="s">
        <v>7</v>
      </c>
      <c r="E8" s="9" t="s">
        <v>8</v>
      </c>
      <c r="F8" s="9" t="s">
        <v>9</v>
      </c>
    </row>
    <row r="9" spans="1:6" ht="15.75" x14ac:dyDescent="0.25">
      <c r="A9" s="10" t="s">
        <v>10</v>
      </c>
      <c r="B9" s="11"/>
      <c r="C9" s="12"/>
      <c r="D9" s="13"/>
      <c r="E9" s="12"/>
      <c r="F9" s="17" t="str">
        <f t="shared" ref="F9:F65" si="0">IF(ISERROR(SUM(E9)/C9),"",SUM(E9)/C9)</f>
        <v/>
      </c>
    </row>
    <row r="10" spans="1:6" ht="15.75" x14ac:dyDescent="0.25">
      <c r="A10" s="14" t="s">
        <v>11</v>
      </c>
      <c r="B10" s="15">
        <v>2</v>
      </c>
      <c r="C10" s="40"/>
      <c r="D10" s="16" t="s">
        <v>12</v>
      </c>
      <c r="E10" s="41"/>
      <c r="F10" s="17" t="str">
        <f t="shared" si="0"/>
        <v/>
      </c>
    </row>
    <row r="11" spans="1:6" ht="15.75" x14ac:dyDescent="0.25">
      <c r="A11" s="18" t="s">
        <v>47</v>
      </c>
      <c r="B11" s="15">
        <v>2</v>
      </c>
      <c r="C11" s="40"/>
      <c r="D11" s="16" t="s">
        <v>12</v>
      </c>
      <c r="E11" s="41"/>
      <c r="F11" s="17" t="str">
        <f t="shared" si="0"/>
        <v/>
      </c>
    </row>
    <row r="12" spans="1:6" ht="15.75" x14ac:dyDescent="0.25">
      <c r="A12" s="18" t="s">
        <v>101</v>
      </c>
      <c r="B12" s="15" t="s">
        <v>14</v>
      </c>
      <c r="C12" s="40"/>
      <c r="D12" s="16" t="s">
        <v>13</v>
      </c>
      <c r="E12" s="41"/>
      <c r="F12" s="17" t="str">
        <f t="shared" si="0"/>
        <v/>
      </c>
    </row>
    <row r="13" spans="1:6" ht="15.75" x14ac:dyDescent="0.25">
      <c r="A13" s="18" t="s">
        <v>103</v>
      </c>
      <c r="B13" s="15">
        <v>2</v>
      </c>
      <c r="C13" s="40"/>
      <c r="D13" s="16" t="s">
        <v>13</v>
      </c>
      <c r="E13" s="41"/>
      <c r="F13" s="17" t="str">
        <f t="shared" si="0"/>
        <v/>
      </c>
    </row>
    <row r="14" spans="1:6" ht="15.75" hidden="1" customHeight="1" x14ac:dyDescent="0.25">
      <c r="A14" s="19" t="s">
        <v>15</v>
      </c>
      <c r="B14" s="20">
        <f>SUM(B10:B13)</f>
        <v>6</v>
      </c>
      <c r="C14" s="20"/>
      <c r="D14" s="20">
        <f>SUM(D10:D13)</f>
        <v>0</v>
      </c>
      <c r="E14" s="20"/>
      <c r="F14" s="17" t="str">
        <f t="shared" si="0"/>
        <v/>
      </c>
    </row>
    <row r="15" spans="1:6" ht="15.75" x14ac:dyDescent="0.25">
      <c r="A15" s="10" t="s">
        <v>16</v>
      </c>
      <c r="B15" s="11"/>
      <c r="C15" s="12"/>
      <c r="D15" s="13"/>
      <c r="E15" s="12"/>
      <c r="F15" s="17" t="str">
        <f t="shared" si="0"/>
        <v/>
      </c>
    </row>
    <row r="16" spans="1:6" ht="15.75" x14ac:dyDescent="0.25">
      <c r="A16" s="81" t="s">
        <v>37</v>
      </c>
      <c r="B16" s="22">
        <v>2</v>
      </c>
      <c r="C16" s="40"/>
      <c r="D16" s="16" t="s">
        <v>12</v>
      </c>
      <c r="E16" s="41"/>
      <c r="F16" s="17" t="str">
        <f t="shared" si="0"/>
        <v/>
      </c>
    </row>
    <row r="17" spans="1:6" ht="15.75" x14ac:dyDescent="0.25">
      <c r="A17" s="81" t="s">
        <v>105</v>
      </c>
      <c r="B17" s="23">
        <v>2</v>
      </c>
      <c r="C17" s="40"/>
      <c r="D17" s="16" t="s">
        <v>12</v>
      </c>
      <c r="E17" s="41"/>
      <c r="F17" s="17"/>
    </row>
    <row r="18" spans="1:6" ht="15.75" x14ac:dyDescent="0.25">
      <c r="A18" s="26" t="s">
        <v>135</v>
      </c>
      <c r="B18" s="23">
        <v>2</v>
      </c>
      <c r="C18" s="40"/>
      <c r="D18" s="16" t="s">
        <v>12</v>
      </c>
      <c r="E18" s="41"/>
      <c r="F18" s="17" t="str">
        <f t="shared" si="0"/>
        <v/>
      </c>
    </row>
    <row r="19" spans="1:6" ht="15.75" hidden="1" customHeight="1" x14ac:dyDescent="0.25">
      <c r="A19" s="19" t="s">
        <v>15</v>
      </c>
      <c r="B19" s="24">
        <f>SUM(B16:B18)</f>
        <v>6</v>
      </c>
      <c r="C19" s="24"/>
      <c r="D19" s="21"/>
      <c r="E19" s="24"/>
      <c r="F19" s="17" t="str">
        <f t="shared" si="0"/>
        <v/>
      </c>
    </row>
    <row r="20" spans="1:6" ht="15.75" x14ac:dyDescent="0.25">
      <c r="A20" s="10" t="s">
        <v>17</v>
      </c>
      <c r="B20" s="11"/>
      <c r="C20" s="12"/>
      <c r="D20" s="13"/>
      <c r="E20" s="12"/>
      <c r="F20" s="17" t="str">
        <f t="shared" si="0"/>
        <v/>
      </c>
    </row>
    <row r="21" spans="1:6" ht="26.25" x14ac:dyDescent="0.25">
      <c r="A21" s="25" t="s">
        <v>18</v>
      </c>
      <c r="B21" s="22">
        <v>2</v>
      </c>
      <c r="C21" s="40"/>
      <c r="D21" s="16" t="s">
        <v>13</v>
      </c>
      <c r="E21" s="41"/>
      <c r="F21" s="17" t="str">
        <f t="shared" si="0"/>
        <v/>
      </c>
    </row>
    <row r="22" spans="1:6" ht="15.75" x14ac:dyDescent="0.25">
      <c r="A22" s="26" t="s">
        <v>19</v>
      </c>
      <c r="B22" s="22">
        <v>2</v>
      </c>
      <c r="C22" s="40"/>
      <c r="D22" s="16" t="s">
        <v>13</v>
      </c>
      <c r="E22" s="41"/>
      <c r="F22" s="17" t="str">
        <f t="shared" si="0"/>
        <v/>
      </c>
    </row>
    <row r="23" spans="1:6" ht="15.75" x14ac:dyDescent="0.25">
      <c r="A23" s="25" t="s">
        <v>20</v>
      </c>
      <c r="B23" s="22">
        <v>2</v>
      </c>
      <c r="C23" s="40"/>
      <c r="D23" s="16" t="s">
        <v>12</v>
      </c>
      <c r="E23" s="41"/>
      <c r="F23" s="17" t="str">
        <f t="shared" si="0"/>
        <v/>
      </c>
    </row>
    <row r="24" spans="1:6" ht="26.25" x14ac:dyDescent="0.25">
      <c r="A24" s="26" t="s">
        <v>44</v>
      </c>
      <c r="B24" s="22">
        <v>2</v>
      </c>
      <c r="C24" s="40"/>
      <c r="D24" s="16" t="s">
        <v>12</v>
      </c>
      <c r="E24" s="41"/>
      <c r="F24" s="17" t="str">
        <f t="shared" si="0"/>
        <v/>
      </c>
    </row>
    <row r="25" spans="1:6" ht="15.75" x14ac:dyDescent="0.25">
      <c r="A25" s="25" t="s">
        <v>21</v>
      </c>
      <c r="B25" s="22">
        <v>2</v>
      </c>
      <c r="C25" s="40"/>
      <c r="D25" s="16" t="s">
        <v>12</v>
      </c>
      <c r="E25" s="41"/>
      <c r="F25" s="17" t="str">
        <f t="shared" si="0"/>
        <v/>
      </c>
    </row>
    <row r="26" spans="1:6" ht="15.75" x14ac:dyDescent="0.25">
      <c r="A26" s="25" t="s">
        <v>22</v>
      </c>
      <c r="B26" s="22">
        <v>2</v>
      </c>
      <c r="C26" s="40"/>
      <c r="D26" s="16" t="s">
        <v>12</v>
      </c>
      <c r="E26" s="41"/>
      <c r="F26" s="17" t="str">
        <f t="shared" si="0"/>
        <v/>
      </c>
    </row>
    <row r="27" spans="1:6" ht="26.25" x14ac:dyDescent="0.25">
      <c r="A27" s="27" t="s">
        <v>23</v>
      </c>
      <c r="B27" s="22">
        <v>2</v>
      </c>
      <c r="C27" s="40"/>
      <c r="D27" s="16" t="s">
        <v>12</v>
      </c>
      <c r="E27" s="41"/>
      <c r="F27" s="17" t="str">
        <f t="shared" si="0"/>
        <v/>
      </c>
    </row>
    <row r="28" spans="1:6" ht="16.5" thickBot="1" x14ac:dyDescent="0.3">
      <c r="A28" s="25" t="s">
        <v>24</v>
      </c>
      <c r="B28" s="22">
        <v>2</v>
      </c>
      <c r="C28" s="40"/>
      <c r="D28" s="16" t="s">
        <v>12</v>
      </c>
      <c r="E28" s="41"/>
      <c r="F28" s="17" t="str">
        <f t="shared" si="0"/>
        <v/>
      </c>
    </row>
    <row r="29" spans="1:6" ht="16.5" hidden="1" customHeight="1" thickBot="1" x14ac:dyDescent="0.3">
      <c r="A29" s="19" t="s">
        <v>15</v>
      </c>
      <c r="B29" s="28">
        <f>SUM(B21:B28)</f>
        <v>16</v>
      </c>
      <c r="C29" s="28">
        <f>SUM(C21:C28)</f>
        <v>0</v>
      </c>
      <c r="D29" s="21"/>
      <c r="E29" s="28"/>
      <c r="F29" s="17" t="str">
        <f t="shared" si="0"/>
        <v/>
      </c>
    </row>
    <row r="30" spans="1:6" ht="16.5" thickBot="1" x14ac:dyDescent="0.3">
      <c r="A30" s="67" t="s">
        <v>50</v>
      </c>
      <c r="B30" s="130" t="s">
        <v>52</v>
      </c>
      <c r="C30" s="131"/>
      <c r="D30" s="68"/>
      <c r="E30" s="12"/>
      <c r="F30" s="17" t="str">
        <f t="shared" si="0"/>
        <v/>
      </c>
    </row>
    <row r="31" spans="1:6" ht="15.75" x14ac:dyDescent="0.25">
      <c r="A31" s="25" t="s">
        <v>25</v>
      </c>
      <c r="B31" s="22">
        <v>2</v>
      </c>
      <c r="C31" s="40"/>
      <c r="D31" s="16" t="s">
        <v>12</v>
      </c>
      <c r="E31" s="41"/>
      <c r="F31" s="17" t="str">
        <f t="shared" si="0"/>
        <v/>
      </c>
    </row>
    <row r="32" spans="1:6" ht="15.75" x14ac:dyDescent="0.25">
      <c r="A32" s="25" t="s">
        <v>106</v>
      </c>
      <c r="B32" s="22" t="s">
        <v>14</v>
      </c>
      <c r="C32" s="40"/>
      <c r="D32" s="16" t="s">
        <v>13</v>
      </c>
      <c r="E32" s="41"/>
      <c r="F32" s="17" t="str">
        <f t="shared" si="0"/>
        <v/>
      </c>
    </row>
    <row r="33" spans="1:6" ht="15.75" x14ac:dyDescent="0.25">
      <c r="A33" s="25" t="s">
        <v>107</v>
      </c>
      <c r="B33" s="22">
        <v>2</v>
      </c>
      <c r="C33" s="40"/>
      <c r="D33" s="16" t="s">
        <v>13</v>
      </c>
      <c r="E33" s="41"/>
      <c r="F33" s="17" t="str">
        <f t="shared" si="0"/>
        <v/>
      </c>
    </row>
    <row r="34" spans="1:6" ht="15.75" x14ac:dyDescent="0.25">
      <c r="A34" s="26" t="s">
        <v>108</v>
      </c>
      <c r="B34" s="22">
        <v>2</v>
      </c>
      <c r="C34" s="40"/>
      <c r="D34" s="16" t="s">
        <v>12</v>
      </c>
      <c r="E34" s="41"/>
      <c r="F34" s="17" t="str">
        <f t="shared" si="0"/>
        <v/>
      </c>
    </row>
    <row r="35" spans="1:6" ht="15.75" x14ac:dyDescent="0.25">
      <c r="A35" s="26" t="s">
        <v>134</v>
      </c>
      <c r="B35" s="22">
        <v>2</v>
      </c>
      <c r="C35" s="40"/>
      <c r="D35" s="16" t="s">
        <v>12</v>
      </c>
      <c r="E35" s="41"/>
      <c r="F35" s="17" t="str">
        <f t="shared" si="0"/>
        <v/>
      </c>
    </row>
    <row r="36" spans="1:6" ht="15.75" x14ac:dyDescent="0.25">
      <c r="A36" s="26" t="s">
        <v>109</v>
      </c>
      <c r="B36" s="22">
        <v>2</v>
      </c>
      <c r="C36" s="40"/>
      <c r="D36" s="16" t="s">
        <v>13</v>
      </c>
      <c r="E36" s="41"/>
      <c r="F36" s="17" t="str">
        <f t="shared" si="0"/>
        <v/>
      </c>
    </row>
    <row r="37" spans="1:6" ht="26.25" x14ac:dyDescent="0.25">
      <c r="A37" s="26" t="s">
        <v>131</v>
      </c>
      <c r="B37" s="22">
        <v>2</v>
      </c>
      <c r="C37" s="40"/>
      <c r="D37" s="16" t="s">
        <v>12</v>
      </c>
      <c r="E37" s="41"/>
      <c r="F37" s="17" t="str">
        <f t="shared" si="0"/>
        <v/>
      </c>
    </row>
    <row r="38" spans="1:6" ht="26.25" x14ac:dyDescent="0.25">
      <c r="A38" s="26" t="s">
        <v>111</v>
      </c>
      <c r="B38" s="22">
        <v>2</v>
      </c>
      <c r="C38" s="40"/>
      <c r="D38" s="16" t="s">
        <v>12</v>
      </c>
      <c r="E38" s="41"/>
      <c r="F38" s="17" t="str">
        <f t="shared" si="0"/>
        <v/>
      </c>
    </row>
    <row r="39" spans="1:6" ht="15.75" x14ac:dyDescent="0.25">
      <c r="A39" s="26" t="s">
        <v>112</v>
      </c>
      <c r="B39" s="22">
        <v>2</v>
      </c>
      <c r="C39" s="40"/>
      <c r="D39" s="16" t="s">
        <v>12</v>
      </c>
      <c r="E39" s="41"/>
      <c r="F39" s="17" t="str">
        <f t="shared" si="0"/>
        <v/>
      </c>
    </row>
    <row r="40" spans="1:6" ht="15.75" x14ac:dyDescent="0.25">
      <c r="A40" s="26" t="s">
        <v>113</v>
      </c>
      <c r="B40" s="22">
        <v>2</v>
      </c>
      <c r="C40" s="40"/>
      <c r="D40" s="16" t="s">
        <v>12</v>
      </c>
      <c r="E40" s="41"/>
      <c r="F40" s="17" t="str">
        <f t="shared" si="0"/>
        <v/>
      </c>
    </row>
    <row r="41" spans="1:6" ht="26.25" x14ac:dyDescent="0.25">
      <c r="A41" s="25" t="s">
        <v>114</v>
      </c>
      <c r="B41" s="22">
        <v>2</v>
      </c>
      <c r="C41" s="40"/>
      <c r="D41" s="16" t="s">
        <v>12</v>
      </c>
      <c r="E41" s="41"/>
      <c r="F41" s="17" t="str">
        <f t="shared" si="0"/>
        <v/>
      </c>
    </row>
    <row r="42" spans="1:6" ht="15.75" customHeight="1" thickBot="1" x14ac:dyDescent="0.3">
      <c r="A42" s="25" t="s">
        <v>115</v>
      </c>
      <c r="B42" s="22">
        <v>2</v>
      </c>
      <c r="C42" s="40"/>
      <c r="D42" s="16" t="s">
        <v>12</v>
      </c>
      <c r="E42" s="41"/>
      <c r="F42" s="17" t="str">
        <f t="shared" si="0"/>
        <v/>
      </c>
    </row>
    <row r="43" spans="1:6" ht="16.5" hidden="1" customHeight="1" thickBot="1" x14ac:dyDescent="0.3">
      <c r="A43" s="29" t="s">
        <v>15</v>
      </c>
      <c r="B43" s="28">
        <f>SUM(B31:B42)</f>
        <v>22</v>
      </c>
      <c r="C43" s="28">
        <f>SUM(C31:C42)</f>
        <v>0</v>
      </c>
      <c r="D43" s="21"/>
      <c r="E43" s="28"/>
      <c r="F43" s="17" t="str">
        <f t="shared" si="0"/>
        <v/>
      </c>
    </row>
    <row r="44" spans="1:6" ht="16.5" thickBot="1" x14ac:dyDescent="0.3">
      <c r="A44" s="10" t="s">
        <v>49</v>
      </c>
      <c r="B44" s="130" t="s">
        <v>52</v>
      </c>
      <c r="C44" s="131"/>
      <c r="D44" s="68"/>
      <c r="E44" s="12"/>
      <c r="F44" s="17" t="str">
        <f t="shared" si="0"/>
        <v/>
      </c>
    </row>
    <row r="45" spans="1:6" ht="39" x14ac:dyDescent="0.25">
      <c r="A45" s="25" t="s">
        <v>26</v>
      </c>
      <c r="B45" s="22">
        <v>2</v>
      </c>
      <c r="C45" s="40"/>
      <c r="D45" s="16" t="s">
        <v>12</v>
      </c>
      <c r="E45" s="41"/>
      <c r="F45" s="17" t="str">
        <f t="shared" si="0"/>
        <v/>
      </c>
    </row>
    <row r="46" spans="1:6" ht="26.25" x14ac:dyDescent="0.25">
      <c r="A46" s="25" t="s">
        <v>27</v>
      </c>
      <c r="B46" s="22">
        <v>2</v>
      </c>
      <c r="C46" s="40"/>
      <c r="D46" s="16" t="s">
        <v>12</v>
      </c>
      <c r="E46" s="41"/>
      <c r="F46" s="17" t="str">
        <f t="shared" si="0"/>
        <v/>
      </c>
    </row>
    <row r="47" spans="1:6" ht="26.25" x14ac:dyDescent="0.25">
      <c r="A47" s="25" t="s">
        <v>51</v>
      </c>
      <c r="B47" s="22">
        <v>2</v>
      </c>
      <c r="C47" s="40"/>
      <c r="D47" s="16" t="s">
        <v>12</v>
      </c>
      <c r="E47" s="41"/>
      <c r="F47" s="17" t="str">
        <f t="shared" si="0"/>
        <v/>
      </c>
    </row>
    <row r="48" spans="1:6" ht="26.25" x14ac:dyDescent="0.25">
      <c r="A48" s="25" t="s">
        <v>28</v>
      </c>
      <c r="B48" s="22">
        <v>2</v>
      </c>
      <c r="C48" s="40"/>
      <c r="D48" s="16" t="s">
        <v>12</v>
      </c>
      <c r="E48" s="41"/>
      <c r="F48" s="17" t="str">
        <f t="shared" si="0"/>
        <v/>
      </c>
    </row>
    <row r="49" spans="1:6" ht="16.5" customHeight="1" thickBot="1" x14ac:dyDescent="0.3">
      <c r="A49" s="25" t="s">
        <v>48</v>
      </c>
      <c r="B49" s="22">
        <v>2</v>
      </c>
      <c r="C49" s="40"/>
      <c r="D49" s="16" t="s">
        <v>12</v>
      </c>
      <c r="E49" s="41"/>
      <c r="F49" s="17" t="str">
        <f t="shared" si="0"/>
        <v/>
      </c>
    </row>
    <row r="50" spans="1:6" ht="16.5" hidden="1" customHeight="1" thickBot="1" x14ac:dyDescent="0.3">
      <c r="A50" s="19" t="s">
        <v>15</v>
      </c>
      <c r="B50" s="28">
        <f>SUM(B45:B49)</f>
        <v>10</v>
      </c>
      <c r="C50" s="28">
        <f>SUM(C45:C49)</f>
        <v>0</v>
      </c>
      <c r="D50" s="28">
        <f>SUM(D45:D49)</f>
        <v>0</v>
      </c>
      <c r="E50" s="28"/>
      <c r="F50" s="17" t="str">
        <f t="shared" si="0"/>
        <v/>
      </c>
    </row>
    <row r="51" spans="1:6" ht="16.5" thickBot="1" x14ac:dyDescent="0.3">
      <c r="A51" s="10" t="s">
        <v>46</v>
      </c>
      <c r="B51" s="130" t="s">
        <v>52</v>
      </c>
      <c r="C51" s="131"/>
      <c r="D51" s="68"/>
      <c r="E51" s="30"/>
      <c r="F51" s="17" t="str">
        <f t="shared" si="0"/>
        <v/>
      </c>
    </row>
    <row r="52" spans="1:6" ht="26.25" x14ac:dyDescent="0.25">
      <c r="A52" s="25" t="s">
        <v>29</v>
      </c>
      <c r="B52" s="22">
        <v>2</v>
      </c>
      <c r="C52" s="40"/>
      <c r="D52" s="16" t="s">
        <v>12</v>
      </c>
      <c r="E52" s="41"/>
      <c r="F52" s="17" t="str">
        <f t="shared" si="0"/>
        <v/>
      </c>
    </row>
    <row r="53" spans="1:6" ht="26.25" x14ac:dyDescent="0.25">
      <c r="A53" s="26" t="s">
        <v>30</v>
      </c>
      <c r="B53" s="22">
        <v>2</v>
      </c>
      <c r="C53" s="40"/>
      <c r="D53" s="16" t="s">
        <v>13</v>
      </c>
      <c r="E53" s="41"/>
      <c r="F53" s="17" t="str">
        <f t="shared" si="0"/>
        <v/>
      </c>
    </row>
    <row r="54" spans="1:6" ht="39" x14ac:dyDescent="0.25">
      <c r="A54" s="26" t="s">
        <v>31</v>
      </c>
      <c r="B54" s="22">
        <v>2</v>
      </c>
      <c r="C54" s="40"/>
      <c r="D54" s="16" t="s">
        <v>12</v>
      </c>
      <c r="E54" s="41"/>
      <c r="F54" s="17" t="str">
        <f t="shared" si="0"/>
        <v/>
      </c>
    </row>
    <row r="55" spans="1:6" ht="27" customHeight="1" thickBot="1" x14ac:dyDescent="0.3">
      <c r="A55" s="31" t="s">
        <v>32</v>
      </c>
      <c r="B55" s="22">
        <v>2</v>
      </c>
      <c r="C55" s="40"/>
      <c r="D55" s="16" t="s">
        <v>12</v>
      </c>
      <c r="E55" s="41"/>
      <c r="F55" s="17" t="str">
        <f t="shared" si="0"/>
        <v/>
      </c>
    </row>
    <row r="56" spans="1:6" ht="16.5" hidden="1" customHeight="1" thickBot="1" x14ac:dyDescent="0.3">
      <c r="A56" s="19" t="s">
        <v>15</v>
      </c>
      <c r="B56" s="28">
        <f>SUM(B52:B55)</f>
        <v>8</v>
      </c>
      <c r="C56" s="28">
        <f>SUM(C52:C55)</f>
        <v>0</v>
      </c>
      <c r="D56" s="21"/>
      <c r="E56" s="28"/>
      <c r="F56" s="17" t="str">
        <f t="shared" si="0"/>
        <v/>
      </c>
    </row>
    <row r="57" spans="1:6" ht="16.5" thickBot="1" x14ac:dyDescent="0.3">
      <c r="A57" s="10" t="s">
        <v>69</v>
      </c>
      <c r="B57" s="130" t="s">
        <v>52</v>
      </c>
      <c r="C57" s="131"/>
      <c r="D57" s="68"/>
      <c r="E57" s="12"/>
      <c r="F57" s="17" t="str">
        <f t="shared" si="0"/>
        <v/>
      </c>
    </row>
    <row r="58" spans="1:6" ht="15.75" x14ac:dyDescent="0.25">
      <c r="A58" s="14" t="s">
        <v>67</v>
      </c>
      <c r="B58" s="15">
        <v>2</v>
      </c>
      <c r="C58" s="40"/>
      <c r="D58" s="16" t="s">
        <v>58</v>
      </c>
      <c r="E58" s="41"/>
      <c r="F58" s="17" t="str">
        <f t="shared" si="0"/>
        <v/>
      </c>
    </row>
    <row r="59" spans="1:6" ht="15.75" x14ac:dyDescent="0.25">
      <c r="A59" s="97" t="s">
        <v>70</v>
      </c>
      <c r="B59" s="15">
        <v>2</v>
      </c>
      <c r="C59" s="40"/>
      <c r="D59" s="16" t="s">
        <v>58</v>
      </c>
      <c r="E59" s="41"/>
      <c r="F59" s="17" t="str">
        <f t="shared" si="0"/>
        <v/>
      </c>
    </row>
    <row r="60" spans="1:6" ht="15.75" x14ac:dyDescent="0.25">
      <c r="A60" s="32" t="s">
        <v>71</v>
      </c>
      <c r="B60" s="15">
        <v>2</v>
      </c>
      <c r="C60" s="40"/>
      <c r="D60" s="16" t="s">
        <v>58</v>
      </c>
      <c r="E60" s="41"/>
      <c r="F60" s="17" t="str">
        <f t="shared" si="0"/>
        <v/>
      </c>
    </row>
    <row r="61" spans="1:6" ht="15.75" x14ac:dyDescent="0.25">
      <c r="A61" s="32" t="s">
        <v>72</v>
      </c>
      <c r="B61" s="15">
        <v>2</v>
      </c>
      <c r="C61" s="40"/>
      <c r="D61" s="16" t="s">
        <v>58</v>
      </c>
      <c r="E61" s="41"/>
      <c r="F61" s="17" t="str">
        <f t="shared" si="0"/>
        <v/>
      </c>
    </row>
    <row r="62" spans="1:6" ht="26.25" x14ac:dyDescent="0.25">
      <c r="A62" s="32" t="s">
        <v>74</v>
      </c>
      <c r="B62" s="15">
        <v>2</v>
      </c>
      <c r="C62" s="40"/>
      <c r="D62" s="16" t="s">
        <v>58</v>
      </c>
      <c r="E62" s="41"/>
      <c r="F62" s="17" t="str">
        <f t="shared" si="0"/>
        <v/>
      </c>
    </row>
    <row r="63" spans="1:6" ht="26.25" x14ac:dyDescent="0.25">
      <c r="A63" s="32" t="s">
        <v>73</v>
      </c>
      <c r="B63" s="15">
        <v>2</v>
      </c>
      <c r="C63" s="40"/>
      <c r="D63" s="16" t="s">
        <v>58</v>
      </c>
      <c r="E63" s="41"/>
      <c r="F63" s="17" t="str">
        <f t="shared" si="0"/>
        <v/>
      </c>
    </row>
    <row r="64" spans="1:6" ht="15.75" x14ac:dyDescent="0.25">
      <c r="A64" s="32" t="s">
        <v>63</v>
      </c>
      <c r="B64" s="15">
        <v>2</v>
      </c>
      <c r="C64" s="40"/>
      <c r="D64" s="16" t="s">
        <v>58</v>
      </c>
      <c r="E64" s="41"/>
      <c r="F64" s="17" t="str">
        <f t="shared" si="0"/>
        <v/>
      </c>
    </row>
    <row r="65" spans="1:6" ht="16.5" thickBot="1" x14ac:dyDescent="0.3">
      <c r="A65" s="32" t="s">
        <v>64</v>
      </c>
      <c r="B65" s="15">
        <v>2</v>
      </c>
      <c r="C65" s="40"/>
      <c r="D65" s="16" t="s">
        <v>58</v>
      </c>
      <c r="E65" s="41"/>
      <c r="F65" s="17" t="str">
        <f t="shared" si="0"/>
        <v/>
      </c>
    </row>
    <row r="66" spans="1:6" ht="16.5" hidden="1" customHeight="1" thickBot="1" x14ac:dyDescent="0.3">
      <c r="A66" s="19" t="s">
        <v>15</v>
      </c>
      <c r="B66" s="20">
        <f>SUM(B58:B65)</f>
        <v>16</v>
      </c>
      <c r="C66" s="20">
        <f>SUM(C58:C65)</f>
        <v>0</v>
      </c>
      <c r="D66" s="21"/>
      <c r="E66" s="20"/>
      <c r="F66" s="17" t="str">
        <f t="shared" ref="F66:F72" si="1">IF(ISERROR(SUM(E66)/C66),"",SUM(E66)/C66)</f>
        <v/>
      </c>
    </row>
    <row r="67" spans="1:6" ht="16.5" thickBot="1" x14ac:dyDescent="0.3">
      <c r="A67" s="33" t="s">
        <v>45</v>
      </c>
      <c r="B67" s="130" t="s">
        <v>52</v>
      </c>
      <c r="C67" s="131"/>
      <c r="D67" s="68"/>
      <c r="E67" s="12"/>
      <c r="F67" s="17" t="str">
        <f t="shared" si="1"/>
        <v/>
      </c>
    </row>
    <row r="68" spans="1:6" ht="26.25" x14ac:dyDescent="0.25">
      <c r="A68" s="25" t="s">
        <v>33</v>
      </c>
      <c r="B68" s="34">
        <v>2</v>
      </c>
      <c r="C68" s="40"/>
      <c r="D68" s="16" t="s">
        <v>12</v>
      </c>
      <c r="E68" s="99"/>
      <c r="F68" s="17" t="str">
        <f t="shared" si="1"/>
        <v/>
      </c>
    </row>
    <row r="69" spans="1:6" ht="15.75" customHeight="1" x14ac:dyDescent="0.25">
      <c r="A69" s="35" t="s">
        <v>34</v>
      </c>
      <c r="B69" s="34">
        <v>2</v>
      </c>
      <c r="C69" s="40"/>
      <c r="D69" s="16" t="s">
        <v>12</v>
      </c>
      <c r="E69" s="41"/>
      <c r="F69" s="17" t="str">
        <f t="shared" si="1"/>
        <v/>
      </c>
    </row>
    <row r="70" spans="1:6" ht="15.75" customHeight="1" x14ac:dyDescent="0.25">
      <c r="A70" s="35" t="s">
        <v>35</v>
      </c>
      <c r="B70" s="34">
        <v>2</v>
      </c>
      <c r="C70" s="40"/>
      <c r="D70" s="16" t="s">
        <v>12</v>
      </c>
      <c r="E70" s="41"/>
      <c r="F70" s="17" t="str">
        <f t="shared" si="1"/>
        <v/>
      </c>
    </row>
    <row r="71" spans="1:6" ht="15.75" hidden="1" x14ac:dyDescent="0.25">
      <c r="A71" s="29" t="s">
        <v>15</v>
      </c>
      <c r="B71" s="36">
        <f>SUM(B68:B70)</f>
        <v>6</v>
      </c>
      <c r="C71" s="36"/>
      <c r="D71" s="17"/>
      <c r="E71" s="36"/>
      <c r="F71" s="17" t="str">
        <f t="shared" si="1"/>
        <v/>
      </c>
    </row>
    <row r="72" spans="1:6" ht="18" hidden="1" x14ac:dyDescent="0.25">
      <c r="A72" s="37" t="s">
        <v>36</v>
      </c>
      <c r="B72" s="38">
        <f>SUM(B71)+B66+B56+B50+B43+B29+B19+B14</f>
        <v>90</v>
      </c>
      <c r="C72" s="38"/>
      <c r="D72" s="39"/>
      <c r="E72" s="38"/>
      <c r="F72" s="39" t="str">
        <f t="shared" si="1"/>
        <v/>
      </c>
    </row>
  </sheetData>
  <sheetProtection sheet="1" objects="1" scenarios="1"/>
  <mergeCells count="7">
    <mergeCell ref="B67:C67"/>
    <mergeCell ref="D4:F4"/>
    <mergeCell ref="D6:F6"/>
    <mergeCell ref="B30:C30"/>
    <mergeCell ref="B44:C44"/>
    <mergeCell ref="B51:C51"/>
    <mergeCell ref="B57:C57"/>
  </mergeCells>
  <phoneticPr fontId="0" type="noConversion"/>
  <dataValidations xWindow="549" yWindow="306" count="9">
    <dataValidation type="whole" operator="lessThanOrEqual" showDropDown="1" showErrorMessage="1" errorTitle="Error message" error="You have entered a value that exceeds the Applicable points.  Try again, please. Thank you." promptTitle="Points earned 0-2" prompt="Only a 0 or 2 can be entered into this cell.  The points earned cannot be greater than the points applicable." sqref="E36 E21:E22 E53 E60:E61 E12 E32 E63:E65">
      <formula1>C12</formula1>
    </dataValidation>
    <dataValidation type="whole" operator="lessThanOrEqual"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6:E18 E23:E28 E37:E42 E45:E49 E52 E54:E55 E58:E59 E33 E62 E31 E11 E13 E68:E70 E34:E35">
      <formula1>C11</formula1>
    </dataValidation>
    <dataValidation type="whole" operator="lessThanOrEqual" showDropDown="1" showErrorMessage="1" errorTitle="Error message" error="You have entered a value that exceeds the Applicable points.  Try again, please. Thank you." promptTitle="Points earned 0, 1, or 2" prompt="Only a 0, 1, or 2 can be entered into this cell.  The points earned cannot be greater than the points applicable." sqref="E10">
      <formula1>C10</formula1>
    </dataValidation>
    <dataValidation allowBlank="1" errorTitle="Only an &quot;x&quot; or a blank" error="Hit &quot;Cancel&quot;.  You might just type in a lower case x.  Or use the pull down box.  If you meant for a blank, then just delete the X.  Thanks." promptTitle="Enter an X if Section VII is NA" prompt="Then proceed to Section VIII." sqref="D57"/>
    <dataValidation allowBlank="1" errorTitle="Only an &quot;x&quot; or a blank" error="Hit &quot;Cancel&quot;.  You might just type in a lower case x.  Or use the pull down box.  If you meant for a blank, then just delete the X.  Thanks." promptTitle="Enter an X if Section VIII is NA" prompt="." sqref="D67"/>
    <dataValidation allowBlank="1" errorTitle="Only an &quot;x&quot; or a blank" error="Hit &quot;Cancel&quot;.  You might just type in a lower case x.  Or use the pull down box.  If you meant for a blank, then just delete the X.  Thanks." promptTitle="Enter an X if Section V is NA" prompt="Then proceed to Section VI." sqref="D44"/>
    <dataValidation allowBlank="1" errorTitle="Only an &quot;x&quot; or a blank" error="Hit &quot;Cancel&quot;.  You might just type in a lower case x.  Or use the pull down box.  If you meant for a blank, then just delete the X.  Thanks." promptTitle="Enter an X if Section VI is NA" prompt="Then proceed to Section VII." sqref="D51"/>
    <dataValidation type="list" allowBlank="1" showDropDown="1" showErrorMessage="1" errorTitle="Error message" error="You need to enter only a 0 or 2 into this cell.  Try again, please.  Thank you." promptTitle="0 or 2" prompt="Only entries of 0 or 2 are permitted here" sqref="C68:C70 C45:C49 C52:C55 C58:C65 C10:C13 C31:C42 C21:C28 C16:C18">
      <formula1>"0,2"</formula1>
    </dataValidation>
    <dataValidation allowBlank="1" errorTitle="Only an &quot;x&quot; or a blank" error="Hit &quot;Cancel&quot;.  You might just type in a lower case x.  Or use the pull down box.  If you meant for a blank, then just delete the X.  Thanks." promptTitle="Enter an X if Section IV is NA" prompt="Then proceed to Section V." sqref="D30"/>
  </dataValidations>
  <printOptions horizontalCentered="1" verticalCentered="1"/>
  <pageMargins left="0" right="0" top="0" bottom="0.42" header="0.31" footer="0.2"/>
  <pageSetup scale="80" orientation="landscape" r:id="rId1"/>
  <headerFooter alignWithMargins="0">
    <oddFooter>&amp;L&amp;F\&amp;A&amp;R&amp;P</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25</vt:i4>
      </vt:variant>
    </vt:vector>
  </HeadingPairs>
  <TitlesOfParts>
    <vt:vector size="46" baseType="lpstr">
      <vt:lpstr>Record1</vt:lpstr>
      <vt:lpstr>Record2</vt:lpstr>
      <vt:lpstr>Record3</vt:lpstr>
      <vt:lpstr>Record4</vt:lpstr>
      <vt:lpstr>Record5</vt:lpstr>
      <vt:lpstr>Record6</vt:lpstr>
      <vt:lpstr>Record7</vt:lpstr>
      <vt:lpstr>Record8</vt:lpstr>
      <vt:lpstr>Record9</vt:lpstr>
      <vt:lpstr>Record10</vt:lpstr>
      <vt:lpstr>Record11</vt:lpstr>
      <vt:lpstr>Record12</vt:lpstr>
      <vt:lpstr>Record13</vt:lpstr>
      <vt:lpstr>Record14</vt:lpstr>
      <vt:lpstr>Record15</vt:lpstr>
      <vt:lpstr>Record16</vt:lpstr>
      <vt:lpstr>Record17</vt:lpstr>
      <vt:lpstr>Record18</vt:lpstr>
      <vt:lpstr>Record19</vt:lpstr>
      <vt:lpstr>Record20</vt:lpstr>
      <vt:lpstr>TOTALS</vt:lpstr>
      <vt:lpstr>Record1!Print_Area</vt:lpstr>
      <vt:lpstr>Record13!Print_Area</vt:lpstr>
      <vt:lpstr>Record3!Print_Area</vt:lpstr>
      <vt:lpstr>TOTALS!Print_Area</vt:lpstr>
      <vt:lpstr>Record1!Print_Titles</vt:lpstr>
      <vt:lpstr>Record10!Print_Titles</vt:lpstr>
      <vt:lpstr>Record11!Print_Titles</vt:lpstr>
      <vt:lpstr>Record12!Print_Titles</vt:lpstr>
      <vt:lpstr>Record13!Print_Titles</vt:lpstr>
      <vt:lpstr>Record14!Print_Titles</vt:lpstr>
      <vt:lpstr>Record15!Print_Titles</vt:lpstr>
      <vt:lpstr>Record16!Print_Titles</vt:lpstr>
      <vt:lpstr>Record17!Print_Titles</vt:lpstr>
      <vt:lpstr>Record18!Print_Titles</vt:lpstr>
      <vt:lpstr>Record19!Print_Titles</vt:lpstr>
      <vt:lpstr>Record2!Print_Titles</vt:lpstr>
      <vt:lpstr>Record20!Print_Titles</vt:lpstr>
      <vt:lpstr>Record3!Print_Titles</vt:lpstr>
      <vt:lpstr>Record4!Print_Titles</vt:lpstr>
      <vt:lpstr>Record5!Print_Titles</vt:lpstr>
      <vt:lpstr>Record6!Print_Titles</vt:lpstr>
      <vt:lpstr>Record7!Print_Titles</vt:lpstr>
      <vt:lpstr>Record8!Print_Titles</vt:lpstr>
      <vt:lpstr>Record9!Print_Titles</vt:lpstr>
      <vt:lpstr>TOTALS!Print_Titles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 Santoliquido</dc:creator>
  <cp:lastModifiedBy>Joseph Breen</cp:lastModifiedBy>
  <cp:lastPrinted>2008-05-21T21:30:07Z</cp:lastPrinted>
  <dcterms:created xsi:type="dcterms:W3CDTF">2003-02-28T17:10:36Z</dcterms:created>
  <dcterms:modified xsi:type="dcterms:W3CDTF">2017-10-11T21:04:16Z</dcterms:modified>
</cp:coreProperties>
</file>